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0" windowWidth="12915" windowHeight="7740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H14" i="1" l="1"/>
  <c r="D16" i="1"/>
  <c r="D21" i="1"/>
  <c r="D22" i="1"/>
  <c r="D23" i="1"/>
  <c r="D24" i="1"/>
  <c r="D25" i="1"/>
  <c r="D26" i="1"/>
  <c r="D20" i="1"/>
  <c r="D15" i="1"/>
  <c r="D14" i="1"/>
</calcChain>
</file>

<file path=xl/comments1.xml><?xml version="1.0" encoding="utf-8"?>
<comments xmlns="http://schemas.openxmlformats.org/spreadsheetml/2006/main">
  <authors>
    <author>Andreas</author>
  </authors>
  <commentList>
    <comment ref="A14" authorId="0">
      <text>
        <r>
          <rPr>
            <b/>
            <sz val="9"/>
            <color indexed="81"/>
            <rFont val="Tahoma"/>
            <charset val="1"/>
          </rPr>
          <t>Andreas:</t>
        </r>
        <r>
          <rPr>
            <sz val="9"/>
            <color indexed="81"/>
            <rFont val="Tahoma"/>
            <charset val="1"/>
          </rPr>
          <t xml:space="preserve">
Mittelwerte werden für den Anstieg der Regressionsgeraden benötigt.</t>
        </r>
      </text>
    </comment>
  </commentList>
</comments>
</file>

<file path=xl/sharedStrings.xml><?xml version="1.0" encoding="utf-8"?>
<sst xmlns="http://schemas.openxmlformats.org/spreadsheetml/2006/main" count="11" uniqueCount="9">
  <si>
    <t>Fahrgeschwindigkeit km/h</t>
  </si>
  <si>
    <t>Benzinverbrauch in l/100km</t>
  </si>
  <si>
    <t>Berechnung der Korrelation des durchschnittlichen Benzinverbrauchs zur durchschnittlichen Fahrgeschwindigkeit</t>
  </si>
  <si>
    <t>Korrelationskoeffizient:</t>
  </si>
  <si>
    <t>Berechnung von Korrelationsgrößen</t>
  </si>
  <si>
    <t>Mittelwert v:</t>
  </si>
  <si>
    <t>Mittelwert Verbrauch:</t>
  </si>
  <si>
    <t>Steigung Gerade:</t>
  </si>
  <si>
    <t>theoretisch berechnete Werte: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</si>
</sst>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textRotation="90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 textRotation="90"/>
    </xf>
    <xf numFmtId="173" fontId="0" fillId="0" borderId="0" xfId="0" applyNumberForma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Tabelle1!$B$3</c:f>
              <c:strCache>
                <c:ptCount val="1"/>
                <c:pt idx="0">
                  <c:v>Benzinverbrauch in l/100km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3667450931183401"/>
                  <c:y val="-1.596456692913386E-2"/>
                </c:manualLayout>
              </c:layout>
              <c:numFmt formatCode="General" sourceLinked="0"/>
            </c:trendlineLbl>
          </c:trendline>
          <c:xVal>
            <c:numRef>
              <c:f>Tabelle1!$A$4:$A$10</c:f>
              <c:numCache>
                <c:formatCode>General</c:formatCode>
                <c:ptCount val="7"/>
                <c:pt idx="0">
                  <c:v>0</c:v>
                </c:pt>
                <c:pt idx="1">
                  <c:v>30</c:v>
                </c:pt>
                <c:pt idx="2">
                  <c:v>50</c:v>
                </c:pt>
                <c:pt idx="3">
                  <c:v>80</c:v>
                </c:pt>
                <c:pt idx="4">
                  <c:v>100</c:v>
                </c:pt>
                <c:pt idx="5">
                  <c:v>130</c:v>
                </c:pt>
                <c:pt idx="6">
                  <c:v>180</c:v>
                </c:pt>
              </c:numCache>
            </c:numRef>
          </c:xVal>
          <c:yVal>
            <c:numRef>
              <c:f>Tabelle1!$B$4:$B$10</c:f>
              <c:numCache>
                <c:formatCode>General</c:formatCode>
                <c:ptCount val="7"/>
                <c:pt idx="0">
                  <c:v>0</c:v>
                </c:pt>
                <c:pt idx="1">
                  <c:v>3.5</c:v>
                </c:pt>
                <c:pt idx="2">
                  <c:v>5</c:v>
                </c:pt>
                <c:pt idx="3">
                  <c:v>6.8</c:v>
                </c:pt>
                <c:pt idx="4">
                  <c:v>7.4</c:v>
                </c:pt>
                <c:pt idx="5">
                  <c:v>8</c:v>
                </c:pt>
                <c:pt idx="6">
                  <c:v>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824192"/>
        <c:axId val="78825728"/>
      </c:scatterChart>
      <c:valAx>
        <c:axId val="7882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825728"/>
        <c:crosses val="autoZero"/>
        <c:crossBetween val="midCat"/>
      </c:valAx>
      <c:valAx>
        <c:axId val="78825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824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2</xdr:row>
      <xdr:rowOff>14287</xdr:rowOff>
    </xdr:from>
    <xdr:to>
      <xdr:col>8</xdr:col>
      <xdr:colOff>742950</xdr:colOff>
      <xdr:row>8</xdr:row>
      <xdr:rowOff>80962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6"/>
  <sheetViews>
    <sheetView tabSelected="1" zoomScaleNormal="100" workbookViewId="0">
      <selection activeCell="K3" sqref="K3"/>
    </sheetView>
  </sheetViews>
  <sheetFormatPr baseColWidth="10" defaultRowHeight="15" x14ac:dyDescent="0.25"/>
  <cols>
    <col min="1" max="2" width="4" bestFit="1" customWidth="1"/>
    <col min="3" max="3" width="12.7109375" customWidth="1"/>
    <col min="4" max="4" width="13.28515625" customWidth="1"/>
  </cols>
  <sheetData>
    <row r="1" spans="1:13" ht="30" customHeight="1" x14ac:dyDescent="0.25">
      <c r="A1" s="4" t="s">
        <v>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3" spans="1:13" ht="135.75" x14ac:dyDescent="0.25">
      <c r="A3" s="3" t="s">
        <v>0</v>
      </c>
      <c r="B3" s="3" t="s">
        <v>1</v>
      </c>
    </row>
    <row r="4" spans="1:13" x14ac:dyDescent="0.25">
      <c r="A4" s="1">
        <v>0</v>
      </c>
      <c r="B4" s="1">
        <v>0</v>
      </c>
    </row>
    <row r="5" spans="1:13" x14ac:dyDescent="0.25">
      <c r="A5" s="1">
        <v>30</v>
      </c>
      <c r="B5" s="1">
        <v>3.5</v>
      </c>
      <c r="D5" s="5"/>
      <c r="E5" s="5"/>
    </row>
    <row r="6" spans="1:13" x14ac:dyDescent="0.25">
      <c r="A6" s="1">
        <v>50</v>
      </c>
      <c r="B6" s="1">
        <v>5</v>
      </c>
    </row>
    <row r="7" spans="1:13" x14ac:dyDescent="0.25">
      <c r="A7" s="1">
        <v>80</v>
      </c>
      <c r="B7" s="1">
        <v>6.8</v>
      </c>
    </row>
    <row r="8" spans="1:13" x14ac:dyDescent="0.25">
      <c r="A8" s="1">
        <v>100</v>
      </c>
      <c r="B8" s="1">
        <v>7.4</v>
      </c>
    </row>
    <row r="9" spans="1:13" x14ac:dyDescent="0.25">
      <c r="A9" s="1">
        <v>130</v>
      </c>
      <c r="B9" s="1">
        <v>8</v>
      </c>
    </row>
    <row r="10" spans="1:13" x14ac:dyDescent="0.25">
      <c r="A10" s="1">
        <v>180</v>
      </c>
      <c r="B10" s="1">
        <v>12</v>
      </c>
    </row>
    <row r="11" spans="1:13" x14ac:dyDescent="0.25">
      <c r="A11" s="1"/>
      <c r="B11" s="1"/>
    </row>
    <row r="12" spans="1:13" ht="18.75" x14ac:dyDescent="0.25">
      <c r="A12" s="4" t="s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4" spans="1:13" x14ac:dyDescent="0.25">
      <c r="A14" s="6" t="s">
        <v>5</v>
      </c>
      <c r="B14" s="6"/>
      <c r="C14" s="6"/>
      <c r="D14">
        <f>AVERAGE(A4:A10)</f>
        <v>81.428571428571431</v>
      </c>
      <c r="F14" t="s">
        <v>3</v>
      </c>
      <c r="H14">
        <f>CORREL(A4:A10,B4:B10)</f>
        <v>0.9763552313859597</v>
      </c>
    </row>
    <row r="15" spans="1:13" x14ac:dyDescent="0.25">
      <c r="A15" s="6" t="s">
        <v>6</v>
      </c>
      <c r="B15" s="6"/>
      <c r="C15" s="6"/>
      <c r="D15">
        <f>AVERAGE(B4:B10)</f>
        <v>6.1000000000000005</v>
      </c>
    </row>
    <row r="16" spans="1:13" x14ac:dyDescent="0.25">
      <c r="A16" s="6" t="s">
        <v>7</v>
      </c>
      <c r="B16" s="6"/>
      <c r="C16" s="6"/>
      <c r="D16">
        <f>SLOPE(B4:B10,A4:A10)</f>
        <v>6.0037783375314853E-2</v>
      </c>
    </row>
    <row r="17" spans="1:4" x14ac:dyDescent="0.25">
      <c r="A17" s="6"/>
      <c r="B17" s="6"/>
      <c r="C17" s="6"/>
    </row>
    <row r="18" spans="1:4" x14ac:dyDescent="0.25">
      <c r="A18" s="7" t="s">
        <v>8</v>
      </c>
      <c r="B18" s="7"/>
      <c r="C18" s="7"/>
    </row>
    <row r="19" spans="1:4" ht="135.75" x14ac:dyDescent="0.25">
      <c r="C19" s="8" t="s">
        <v>0</v>
      </c>
      <c r="D19" s="8" t="s">
        <v>1</v>
      </c>
    </row>
    <row r="20" spans="1:4" x14ac:dyDescent="0.25">
      <c r="C20" s="2">
        <v>0</v>
      </c>
      <c r="D20" s="9">
        <f>$D$16*(C20-$D$14)+$D$15</f>
        <v>1.2112090680100769</v>
      </c>
    </row>
    <row r="21" spans="1:4" x14ac:dyDescent="0.25">
      <c r="C21" s="2">
        <v>30</v>
      </c>
      <c r="D21" s="9">
        <f t="shared" ref="D21:D26" si="0">$D$16*(C21-$D$14)+$D$15</f>
        <v>3.012342569269522</v>
      </c>
    </row>
    <row r="22" spans="1:4" x14ac:dyDescent="0.25">
      <c r="C22" s="2">
        <v>50</v>
      </c>
      <c r="D22" s="9">
        <f t="shared" si="0"/>
        <v>4.213098236775819</v>
      </c>
    </row>
    <row r="23" spans="1:4" x14ac:dyDescent="0.25">
      <c r="C23" s="2">
        <v>80</v>
      </c>
      <c r="D23" s="9">
        <f t="shared" si="0"/>
        <v>6.0142317380352646</v>
      </c>
    </row>
    <row r="24" spans="1:4" x14ac:dyDescent="0.25">
      <c r="C24" s="2">
        <v>100</v>
      </c>
      <c r="D24" s="9">
        <f t="shared" si="0"/>
        <v>7.2149874055415619</v>
      </c>
    </row>
    <row r="25" spans="1:4" x14ac:dyDescent="0.25">
      <c r="C25" s="2">
        <v>130</v>
      </c>
      <c r="D25" s="9">
        <f t="shared" si="0"/>
        <v>9.0161209068010066</v>
      </c>
    </row>
    <row r="26" spans="1:4" x14ac:dyDescent="0.25">
      <c r="C26" s="2">
        <v>180</v>
      </c>
      <c r="D26" s="9">
        <f t="shared" si="0"/>
        <v>12.01801007556675</v>
      </c>
    </row>
  </sheetData>
  <mergeCells count="7">
    <mergeCell ref="A16:C16"/>
    <mergeCell ref="A17:C17"/>
    <mergeCell ref="A1:M1"/>
    <mergeCell ref="D5:E5"/>
    <mergeCell ref="A12:M12"/>
    <mergeCell ref="A14:C14"/>
    <mergeCell ref="A15:C15"/>
  </mergeCells>
  <pageMargins left="0.7" right="0.7" top="0.78740157499999996" bottom="0.78740157499999996" header="0.3" footer="0.3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Andreas</cp:lastModifiedBy>
  <dcterms:created xsi:type="dcterms:W3CDTF">2011-11-29T07:05:50Z</dcterms:created>
  <dcterms:modified xsi:type="dcterms:W3CDTF">2011-11-29T16:59:55Z</dcterms:modified>
</cp:coreProperties>
</file>