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440" windowHeight="11535"/>
  </bookViews>
  <sheets>
    <sheet name="Jahresübersicht" sheetId="1" r:id="rId1"/>
    <sheet name="Januar" sheetId="2" r:id="rId2"/>
    <sheet name="Februar" sheetId="4" r:id="rId3"/>
    <sheet name="März" sheetId="5" r:id="rId4"/>
    <sheet name="April" sheetId="6" r:id="rId5"/>
    <sheet name="Mai" sheetId="7" r:id="rId6"/>
    <sheet name="Juni" sheetId="8" r:id="rId7"/>
    <sheet name="Juli" sheetId="10" r:id="rId8"/>
    <sheet name="August" sheetId="9" r:id="rId9"/>
    <sheet name="September" sheetId="11" r:id="rId10"/>
    <sheet name="Oktober" sheetId="12" r:id="rId11"/>
    <sheet name="November" sheetId="13" r:id="rId12"/>
    <sheet name="Dezember" sheetId="14" r:id="rId13"/>
    <sheet name="Info &amp; Einstellungen" sheetId="3" r:id="rId14"/>
  </sheets>
  <definedNames>
    <definedName name="Art">'Info &amp; Einstellungen'!$A$5:$A$7</definedName>
    <definedName name="_xlnm.Print_Titles" localSheetId="4">April!$1:$11</definedName>
    <definedName name="_xlnm.Print_Titles" localSheetId="8">August!$1:$11</definedName>
    <definedName name="_xlnm.Print_Titles" localSheetId="12">Dezember!$1:$11</definedName>
    <definedName name="_xlnm.Print_Titles" localSheetId="2">Februar!$1:$11</definedName>
    <definedName name="_xlnm.Print_Titles" localSheetId="1">Januar!$1:$11</definedName>
    <definedName name="_xlnm.Print_Titles" localSheetId="7">Juli!$1:$11</definedName>
    <definedName name="_xlnm.Print_Titles" localSheetId="6">Juni!$1:$11</definedName>
    <definedName name="_xlnm.Print_Titles" localSheetId="5">Mai!$1:$11</definedName>
    <definedName name="_xlnm.Print_Titles" localSheetId="3">März!$1:$11</definedName>
    <definedName name="_xlnm.Print_Titles" localSheetId="11">November!$1:$11</definedName>
    <definedName name="_xlnm.Print_Titles" localSheetId="10">Oktober!$1:$11</definedName>
    <definedName name="_xlnm.Print_Titles" localSheetId="9">September!$1:$11</definedName>
    <definedName name="Nutzungsart" localSheetId="4">April!$B$6:$B$8</definedName>
    <definedName name="Nutzungsart" localSheetId="8">August!$B$6:$B$8</definedName>
    <definedName name="Nutzungsart" localSheetId="12">Dezember!$B$6:$B$8</definedName>
    <definedName name="Nutzungsart" localSheetId="2">Februar!$B$6:$B$8</definedName>
    <definedName name="Nutzungsart" localSheetId="7">Juli!$B$6:$B$8</definedName>
    <definedName name="Nutzungsart" localSheetId="6">Juni!$B$6:$B$8</definedName>
    <definedName name="Nutzungsart" localSheetId="5">Mai!$B$6:$B$8</definedName>
    <definedName name="Nutzungsart" localSheetId="3">März!$B$6:$B$8</definedName>
    <definedName name="Nutzungsart" localSheetId="11">November!$B$6:$B$8</definedName>
    <definedName name="Nutzungsart" localSheetId="10">Oktober!$B$6:$B$8</definedName>
    <definedName name="Nutzungsart" localSheetId="9">September!$B$6:$B$8</definedName>
    <definedName name="Nutzungsart">Januar!$B$6:$B$8</definedName>
    <definedName name="Verbund" localSheetId="4">April!$B$6:$C$8</definedName>
    <definedName name="Verbund" localSheetId="8">August!$B$6:$C$8</definedName>
    <definedName name="Verbund" localSheetId="12">Dezember!$B$6:$C$8</definedName>
    <definedName name="Verbund" localSheetId="2">Februar!$B$6:$C$8</definedName>
    <definedName name="Verbund" localSheetId="7">Juli!$B$6:$C$8</definedName>
    <definedName name="Verbund" localSheetId="6">Juni!$B$6:$C$8</definedName>
    <definedName name="Verbund" localSheetId="5">Mai!$B$6:$C$8</definedName>
    <definedName name="Verbund" localSheetId="3">März!$B$6:$C$8</definedName>
    <definedName name="Verbund" localSheetId="11">November!$B$6:$C$8</definedName>
    <definedName name="Verbund" localSheetId="10">Oktober!$B$6:$C$8</definedName>
    <definedName name="Verbund" localSheetId="9">September!$B$6:$C$8</definedName>
    <definedName name="Verbund">Januar!$B$6:$C$8</definedName>
  </definedNames>
  <calcPr calcId="145621"/>
</workbook>
</file>

<file path=xl/calcChain.xml><?xml version="1.0" encoding="utf-8"?>
<calcChain xmlns="http://schemas.openxmlformats.org/spreadsheetml/2006/main">
  <c r="D9" i="14" l="1"/>
  <c r="D9" i="13"/>
  <c r="D9" i="12"/>
  <c r="D9" i="11"/>
  <c r="D9" i="9"/>
  <c r="D9" i="10"/>
  <c r="D9" i="8"/>
  <c r="D9" i="7"/>
  <c r="D9" i="6"/>
  <c r="D9" i="5"/>
  <c r="D9" i="4"/>
  <c r="D9" i="2"/>
  <c r="B24" i="1"/>
  <c r="B23" i="1"/>
  <c r="B22" i="1"/>
  <c r="B20" i="1"/>
  <c r="B19" i="1"/>
  <c r="B18" i="1"/>
  <c r="B16" i="1"/>
  <c r="B15" i="1"/>
  <c r="B14" i="1"/>
  <c r="B12" i="1"/>
  <c r="B11" i="1"/>
  <c r="A1" i="14"/>
  <c r="A1" i="13"/>
  <c r="A1" i="12"/>
  <c r="A1" i="11"/>
  <c r="A1" i="9"/>
  <c r="A1" i="10"/>
  <c r="A1" i="8"/>
  <c r="A1" i="7"/>
  <c r="A1" i="6"/>
  <c r="A1" i="5"/>
  <c r="J53" i="14"/>
  <c r="I53" i="14"/>
  <c r="G53" i="14"/>
  <c r="J52" i="14"/>
  <c r="I52" i="14"/>
  <c r="G52" i="14"/>
  <c r="J51" i="14"/>
  <c r="I51" i="14"/>
  <c r="G51" i="14"/>
  <c r="J50" i="14"/>
  <c r="I50" i="14"/>
  <c r="G50" i="14"/>
  <c r="J49" i="14"/>
  <c r="I49" i="14"/>
  <c r="G49" i="14"/>
  <c r="J48" i="14"/>
  <c r="I48" i="14"/>
  <c r="G48" i="14"/>
  <c r="J47" i="14"/>
  <c r="I47" i="14"/>
  <c r="G47" i="14"/>
  <c r="J46" i="14"/>
  <c r="I46" i="14"/>
  <c r="G46" i="14"/>
  <c r="J45" i="14"/>
  <c r="I45" i="14"/>
  <c r="G45" i="14"/>
  <c r="J44" i="14"/>
  <c r="I44" i="14"/>
  <c r="G44" i="14"/>
  <c r="J43" i="14"/>
  <c r="I43" i="14"/>
  <c r="G43" i="14"/>
  <c r="J42" i="14"/>
  <c r="I42" i="14"/>
  <c r="G42" i="14"/>
  <c r="J41" i="14"/>
  <c r="I41" i="14"/>
  <c r="G41" i="14"/>
  <c r="J40" i="14"/>
  <c r="I40" i="14"/>
  <c r="G40" i="14"/>
  <c r="J39" i="14"/>
  <c r="I39" i="14"/>
  <c r="G39" i="14"/>
  <c r="J38" i="14"/>
  <c r="I38" i="14"/>
  <c r="G38" i="14"/>
  <c r="J37" i="14"/>
  <c r="I37" i="14"/>
  <c r="G37" i="14"/>
  <c r="J36" i="14"/>
  <c r="I36" i="14"/>
  <c r="G36" i="14"/>
  <c r="J35" i="14"/>
  <c r="I35" i="14"/>
  <c r="G35" i="14"/>
  <c r="J34" i="14"/>
  <c r="I34" i="14"/>
  <c r="G34" i="14"/>
  <c r="J33" i="14"/>
  <c r="I33" i="14"/>
  <c r="G33" i="14"/>
  <c r="J32" i="14"/>
  <c r="I32" i="14"/>
  <c r="G32" i="14"/>
  <c r="J31" i="14"/>
  <c r="I31" i="14"/>
  <c r="G31" i="14"/>
  <c r="J30" i="14"/>
  <c r="I30" i="14"/>
  <c r="G30" i="14"/>
  <c r="J29" i="14"/>
  <c r="I29" i="14"/>
  <c r="G29" i="14"/>
  <c r="J28" i="14"/>
  <c r="I28" i="14"/>
  <c r="G28" i="14"/>
  <c r="J27" i="14"/>
  <c r="I27" i="14"/>
  <c r="G27" i="14"/>
  <c r="J26" i="14"/>
  <c r="I26" i="14"/>
  <c r="G26" i="14"/>
  <c r="J25" i="14"/>
  <c r="I25" i="14"/>
  <c r="G25" i="14"/>
  <c r="J24" i="14"/>
  <c r="I24" i="14"/>
  <c r="G24" i="14"/>
  <c r="J23" i="14"/>
  <c r="I23" i="14"/>
  <c r="G23" i="14"/>
  <c r="J22" i="14"/>
  <c r="I22" i="14"/>
  <c r="G22" i="14"/>
  <c r="J21" i="14"/>
  <c r="I21" i="14"/>
  <c r="G21" i="14"/>
  <c r="J20" i="14"/>
  <c r="I20" i="14"/>
  <c r="G20" i="14"/>
  <c r="J19" i="14"/>
  <c r="I19" i="14"/>
  <c r="G19" i="14"/>
  <c r="J18" i="14"/>
  <c r="I18" i="14"/>
  <c r="G18" i="14"/>
  <c r="J17" i="14"/>
  <c r="I17" i="14"/>
  <c r="G17" i="14"/>
  <c r="J16" i="14"/>
  <c r="I16" i="14"/>
  <c r="G16" i="14"/>
  <c r="J15" i="14"/>
  <c r="I15" i="14"/>
  <c r="G15" i="14"/>
  <c r="J14" i="14"/>
  <c r="I14" i="14"/>
  <c r="G14" i="14"/>
  <c r="J13" i="14"/>
  <c r="I13" i="14"/>
  <c r="G13" i="14"/>
  <c r="J12" i="14"/>
  <c r="I12" i="14"/>
  <c r="D8" i="14"/>
  <c r="F24" i="1" s="1"/>
  <c r="D7" i="14"/>
  <c r="E24" i="1" s="1"/>
  <c r="D6" i="14"/>
  <c r="D24" i="1" s="1"/>
  <c r="J53" i="13"/>
  <c r="I53" i="13"/>
  <c r="G53" i="13"/>
  <c r="J52" i="13"/>
  <c r="I52" i="13"/>
  <c r="G52" i="13"/>
  <c r="J51" i="13"/>
  <c r="I51" i="13"/>
  <c r="G51" i="13"/>
  <c r="J50" i="13"/>
  <c r="I50" i="13"/>
  <c r="G50" i="13"/>
  <c r="J49" i="13"/>
  <c r="I49" i="13"/>
  <c r="G49" i="13"/>
  <c r="J48" i="13"/>
  <c r="I48" i="13"/>
  <c r="G48" i="13"/>
  <c r="J47" i="13"/>
  <c r="I47" i="13"/>
  <c r="G47" i="13"/>
  <c r="J46" i="13"/>
  <c r="I46" i="13"/>
  <c r="G46" i="13"/>
  <c r="J45" i="13"/>
  <c r="I45" i="13"/>
  <c r="G45" i="13"/>
  <c r="J44" i="13"/>
  <c r="I44" i="13"/>
  <c r="G44" i="13"/>
  <c r="J43" i="13"/>
  <c r="I43" i="13"/>
  <c r="G43" i="13"/>
  <c r="J42" i="13"/>
  <c r="I42" i="13"/>
  <c r="G42" i="13"/>
  <c r="J41" i="13"/>
  <c r="I41" i="13"/>
  <c r="G41" i="13"/>
  <c r="J40" i="13"/>
  <c r="I40" i="13"/>
  <c r="G40" i="13"/>
  <c r="J39" i="13"/>
  <c r="I39" i="13"/>
  <c r="G39" i="13"/>
  <c r="J38" i="13"/>
  <c r="I38" i="13"/>
  <c r="G38" i="13"/>
  <c r="J37" i="13"/>
  <c r="I37" i="13"/>
  <c r="G37" i="13"/>
  <c r="J36" i="13"/>
  <c r="I36" i="13"/>
  <c r="G36" i="13"/>
  <c r="J35" i="13"/>
  <c r="I35" i="13"/>
  <c r="G35" i="13"/>
  <c r="J34" i="13"/>
  <c r="I34" i="13"/>
  <c r="G34" i="13"/>
  <c r="J33" i="13"/>
  <c r="I33" i="13"/>
  <c r="G33" i="13"/>
  <c r="J32" i="13"/>
  <c r="I32" i="13"/>
  <c r="G32" i="13"/>
  <c r="J31" i="13"/>
  <c r="I31" i="13"/>
  <c r="G31" i="13"/>
  <c r="J30" i="13"/>
  <c r="I30" i="13"/>
  <c r="G30" i="13"/>
  <c r="J29" i="13"/>
  <c r="I29" i="13"/>
  <c r="G29" i="13"/>
  <c r="J28" i="13"/>
  <c r="I28" i="13"/>
  <c r="G28" i="13"/>
  <c r="J27" i="13"/>
  <c r="I27" i="13"/>
  <c r="G27" i="13"/>
  <c r="J26" i="13"/>
  <c r="I26" i="13"/>
  <c r="G26" i="13"/>
  <c r="J25" i="13"/>
  <c r="I25" i="13"/>
  <c r="G25" i="13"/>
  <c r="J24" i="13"/>
  <c r="I24" i="13"/>
  <c r="G24" i="13"/>
  <c r="J23" i="13"/>
  <c r="I23" i="13"/>
  <c r="G23" i="13"/>
  <c r="J22" i="13"/>
  <c r="I22" i="13"/>
  <c r="G22" i="13"/>
  <c r="J21" i="13"/>
  <c r="I21" i="13"/>
  <c r="G21" i="13"/>
  <c r="J20" i="13"/>
  <c r="I20" i="13"/>
  <c r="G20" i="13"/>
  <c r="J19" i="13"/>
  <c r="I19" i="13"/>
  <c r="G19" i="13"/>
  <c r="J18" i="13"/>
  <c r="I18" i="13"/>
  <c r="G18" i="13"/>
  <c r="J17" i="13"/>
  <c r="I17" i="13"/>
  <c r="G17" i="13"/>
  <c r="J16" i="13"/>
  <c r="I16" i="13"/>
  <c r="G16" i="13"/>
  <c r="J15" i="13"/>
  <c r="I15" i="13"/>
  <c r="G15" i="13"/>
  <c r="J14" i="13"/>
  <c r="I14" i="13"/>
  <c r="G14" i="13"/>
  <c r="J13" i="13"/>
  <c r="I13" i="13"/>
  <c r="G13" i="13"/>
  <c r="J12" i="13"/>
  <c r="I12" i="13"/>
  <c r="D8" i="13"/>
  <c r="F23" i="1" s="1"/>
  <c r="D7" i="13"/>
  <c r="E23" i="1" s="1"/>
  <c r="D6" i="13"/>
  <c r="D23" i="1" s="1"/>
  <c r="J53" i="12"/>
  <c r="I53" i="12"/>
  <c r="G53" i="12"/>
  <c r="J52" i="12"/>
  <c r="I52" i="12"/>
  <c r="G52" i="12"/>
  <c r="J51" i="12"/>
  <c r="I51" i="12"/>
  <c r="G51" i="12"/>
  <c r="J50" i="12"/>
  <c r="I50" i="12"/>
  <c r="G50" i="12"/>
  <c r="J49" i="12"/>
  <c r="I49" i="12"/>
  <c r="G49" i="12"/>
  <c r="J48" i="12"/>
  <c r="I48" i="12"/>
  <c r="G48" i="12"/>
  <c r="J47" i="12"/>
  <c r="I47" i="12"/>
  <c r="G47" i="12"/>
  <c r="J46" i="12"/>
  <c r="I46" i="12"/>
  <c r="G46" i="12"/>
  <c r="J45" i="12"/>
  <c r="I45" i="12"/>
  <c r="G45" i="12"/>
  <c r="J44" i="12"/>
  <c r="I44" i="12"/>
  <c r="G44" i="12"/>
  <c r="J43" i="12"/>
  <c r="I43" i="12"/>
  <c r="G43" i="12"/>
  <c r="J42" i="12"/>
  <c r="I42" i="12"/>
  <c r="G42" i="12"/>
  <c r="J41" i="12"/>
  <c r="I41" i="12"/>
  <c r="G41" i="12"/>
  <c r="J40" i="12"/>
  <c r="I40" i="12"/>
  <c r="G40" i="12"/>
  <c r="J39" i="12"/>
  <c r="I39" i="12"/>
  <c r="G39" i="12"/>
  <c r="J38" i="12"/>
  <c r="I38" i="12"/>
  <c r="G38" i="12"/>
  <c r="J37" i="12"/>
  <c r="I37" i="12"/>
  <c r="G37" i="12"/>
  <c r="J36" i="12"/>
  <c r="I36" i="12"/>
  <c r="G36" i="12"/>
  <c r="J35" i="12"/>
  <c r="I35" i="12"/>
  <c r="G35" i="12"/>
  <c r="J34" i="12"/>
  <c r="I34" i="12"/>
  <c r="G34" i="12"/>
  <c r="J33" i="12"/>
  <c r="I33" i="12"/>
  <c r="G33" i="12"/>
  <c r="J32" i="12"/>
  <c r="I32" i="12"/>
  <c r="G32" i="12"/>
  <c r="J31" i="12"/>
  <c r="I31" i="12"/>
  <c r="G31" i="12"/>
  <c r="J30" i="12"/>
  <c r="I30" i="12"/>
  <c r="G30" i="12"/>
  <c r="J29" i="12"/>
  <c r="I29" i="12"/>
  <c r="G29" i="12"/>
  <c r="J28" i="12"/>
  <c r="I28" i="12"/>
  <c r="G28" i="12"/>
  <c r="J27" i="12"/>
  <c r="I27" i="12"/>
  <c r="G27" i="12"/>
  <c r="J26" i="12"/>
  <c r="I26" i="12"/>
  <c r="G26" i="12"/>
  <c r="J25" i="12"/>
  <c r="I25" i="12"/>
  <c r="G25" i="12"/>
  <c r="J24" i="12"/>
  <c r="I24" i="12"/>
  <c r="G24" i="12"/>
  <c r="J23" i="12"/>
  <c r="I23" i="12"/>
  <c r="G23" i="12"/>
  <c r="J22" i="12"/>
  <c r="I22" i="12"/>
  <c r="G22" i="12"/>
  <c r="J21" i="12"/>
  <c r="I21" i="12"/>
  <c r="G21" i="12"/>
  <c r="J20" i="12"/>
  <c r="I20" i="12"/>
  <c r="G20" i="12"/>
  <c r="J19" i="12"/>
  <c r="I19" i="12"/>
  <c r="G19" i="12"/>
  <c r="J18" i="12"/>
  <c r="I18" i="12"/>
  <c r="G18" i="12"/>
  <c r="J17" i="12"/>
  <c r="I17" i="12"/>
  <c r="G17" i="12"/>
  <c r="J16" i="12"/>
  <c r="I16" i="12"/>
  <c r="G16" i="12"/>
  <c r="J15" i="12"/>
  <c r="I15" i="12"/>
  <c r="G15" i="12"/>
  <c r="J14" i="12"/>
  <c r="I14" i="12"/>
  <c r="G14" i="12"/>
  <c r="J13" i="12"/>
  <c r="I13" i="12"/>
  <c r="G13" i="12"/>
  <c r="J12" i="12"/>
  <c r="I12" i="12"/>
  <c r="D8" i="12"/>
  <c r="F22" i="1" s="1"/>
  <c r="D7" i="12"/>
  <c r="E22" i="1" s="1"/>
  <c r="E25" i="1" s="1"/>
  <c r="D6" i="12"/>
  <c r="D22" i="1" s="1"/>
  <c r="J53" i="11"/>
  <c r="I53" i="11"/>
  <c r="G53" i="11"/>
  <c r="J52" i="11"/>
  <c r="I52" i="11"/>
  <c r="G52" i="11"/>
  <c r="J51" i="11"/>
  <c r="I51" i="11"/>
  <c r="G51" i="11"/>
  <c r="J50" i="11"/>
  <c r="I50" i="11"/>
  <c r="G50" i="11"/>
  <c r="J49" i="11"/>
  <c r="I49" i="11"/>
  <c r="G49" i="11"/>
  <c r="J48" i="11"/>
  <c r="I48" i="11"/>
  <c r="G48" i="11"/>
  <c r="J47" i="11"/>
  <c r="I47" i="11"/>
  <c r="G47" i="11"/>
  <c r="J46" i="11"/>
  <c r="I46" i="11"/>
  <c r="G46" i="11"/>
  <c r="J45" i="11"/>
  <c r="I45" i="11"/>
  <c r="G45" i="11"/>
  <c r="J44" i="11"/>
  <c r="I44" i="11"/>
  <c r="G44" i="11"/>
  <c r="J43" i="11"/>
  <c r="I43" i="11"/>
  <c r="G43" i="11"/>
  <c r="J42" i="11"/>
  <c r="I42" i="11"/>
  <c r="G42" i="11"/>
  <c r="J41" i="11"/>
  <c r="I41" i="11"/>
  <c r="G41" i="11"/>
  <c r="J40" i="11"/>
  <c r="I40" i="11"/>
  <c r="G40" i="11"/>
  <c r="J39" i="11"/>
  <c r="I39" i="11"/>
  <c r="G39" i="11"/>
  <c r="J38" i="11"/>
  <c r="I38" i="11"/>
  <c r="G38" i="11"/>
  <c r="J37" i="11"/>
  <c r="I37" i="11"/>
  <c r="G37" i="11"/>
  <c r="J36" i="11"/>
  <c r="I36" i="11"/>
  <c r="G36" i="11"/>
  <c r="J35" i="11"/>
  <c r="I35" i="11"/>
  <c r="G35" i="11"/>
  <c r="J34" i="11"/>
  <c r="I34" i="11"/>
  <c r="G34" i="11"/>
  <c r="J33" i="11"/>
  <c r="I33" i="11"/>
  <c r="G33" i="11"/>
  <c r="J32" i="11"/>
  <c r="I32" i="11"/>
  <c r="G32" i="11"/>
  <c r="J31" i="11"/>
  <c r="I31" i="11"/>
  <c r="G31" i="11"/>
  <c r="J30" i="11"/>
  <c r="I30" i="11"/>
  <c r="G30" i="11"/>
  <c r="J29" i="11"/>
  <c r="I29" i="11"/>
  <c r="G29" i="11"/>
  <c r="J28" i="11"/>
  <c r="I28" i="11"/>
  <c r="G28" i="11"/>
  <c r="J27" i="11"/>
  <c r="I27" i="11"/>
  <c r="G27" i="11"/>
  <c r="J26" i="11"/>
  <c r="I26" i="11"/>
  <c r="G26" i="11"/>
  <c r="J25" i="11"/>
  <c r="I25" i="11"/>
  <c r="G25" i="11"/>
  <c r="J24" i="11"/>
  <c r="I24" i="11"/>
  <c r="G24" i="11"/>
  <c r="J23" i="11"/>
  <c r="I23" i="11"/>
  <c r="G23" i="11"/>
  <c r="J22" i="11"/>
  <c r="I22" i="11"/>
  <c r="G22" i="11"/>
  <c r="J21" i="11"/>
  <c r="I21" i="11"/>
  <c r="G21" i="11"/>
  <c r="J20" i="11"/>
  <c r="I20" i="11"/>
  <c r="G20" i="11"/>
  <c r="J19" i="11"/>
  <c r="I19" i="11"/>
  <c r="G19" i="11"/>
  <c r="J18" i="11"/>
  <c r="I18" i="11"/>
  <c r="G18" i="11"/>
  <c r="J17" i="11"/>
  <c r="I17" i="11"/>
  <c r="G17" i="11"/>
  <c r="J16" i="11"/>
  <c r="I16" i="11"/>
  <c r="G16" i="11"/>
  <c r="J15" i="11"/>
  <c r="I15" i="11"/>
  <c r="G15" i="11"/>
  <c r="J14" i="11"/>
  <c r="I14" i="11"/>
  <c r="G14" i="11"/>
  <c r="J13" i="11"/>
  <c r="I13" i="11"/>
  <c r="G13" i="11"/>
  <c r="J12" i="11"/>
  <c r="I12" i="11"/>
  <c r="D8" i="11"/>
  <c r="F20" i="1" s="1"/>
  <c r="D7" i="11"/>
  <c r="E20" i="1" s="1"/>
  <c r="D6" i="11"/>
  <c r="D20" i="1" s="1"/>
  <c r="J53" i="10"/>
  <c r="I53" i="10"/>
  <c r="G53" i="10"/>
  <c r="J52" i="10"/>
  <c r="I52" i="10"/>
  <c r="G52" i="10"/>
  <c r="J51" i="10"/>
  <c r="I51" i="10"/>
  <c r="G51" i="10"/>
  <c r="J50" i="10"/>
  <c r="I50" i="10"/>
  <c r="G50" i="10"/>
  <c r="J49" i="10"/>
  <c r="I49" i="10"/>
  <c r="G49" i="10"/>
  <c r="J48" i="10"/>
  <c r="I48" i="10"/>
  <c r="G48" i="10"/>
  <c r="J47" i="10"/>
  <c r="I47" i="10"/>
  <c r="G47" i="10"/>
  <c r="J46" i="10"/>
  <c r="I46" i="10"/>
  <c r="G46" i="10"/>
  <c r="J45" i="10"/>
  <c r="I45" i="10"/>
  <c r="G45" i="10"/>
  <c r="J44" i="10"/>
  <c r="I44" i="10"/>
  <c r="G44" i="10"/>
  <c r="J43" i="10"/>
  <c r="I43" i="10"/>
  <c r="G43" i="10"/>
  <c r="J42" i="10"/>
  <c r="I42" i="10"/>
  <c r="G42" i="10"/>
  <c r="J41" i="10"/>
  <c r="I41" i="10"/>
  <c r="G41" i="10"/>
  <c r="J40" i="10"/>
  <c r="I40" i="10"/>
  <c r="G40" i="10"/>
  <c r="J39" i="10"/>
  <c r="I39" i="10"/>
  <c r="G39" i="10"/>
  <c r="J38" i="10"/>
  <c r="I38" i="10"/>
  <c r="G38" i="10"/>
  <c r="J37" i="10"/>
  <c r="I37" i="10"/>
  <c r="G37" i="10"/>
  <c r="J36" i="10"/>
  <c r="I36" i="10"/>
  <c r="G36" i="10"/>
  <c r="J35" i="10"/>
  <c r="I35" i="10"/>
  <c r="G35" i="10"/>
  <c r="J34" i="10"/>
  <c r="I34" i="10"/>
  <c r="G34" i="10"/>
  <c r="J33" i="10"/>
  <c r="I33" i="10"/>
  <c r="G33" i="10"/>
  <c r="J32" i="10"/>
  <c r="I32" i="10"/>
  <c r="G32" i="10"/>
  <c r="J31" i="10"/>
  <c r="I31" i="10"/>
  <c r="G31" i="10"/>
  <c r="J30" i="10"/>
  <c r="I30" i="10"/>
  <c r="G30" i="10"/>
  <c r="J29" i="10"/>
  <c r="I29" i="10"/>
  <c r="G29" i="10"/>
  <c r="J28" i="10"/>
  <c r="I28" i="10"/>
  <c r="G28" i="10"/>
  <c r="J27" i="10"/>
  <c r="I27" i="10"/>
  <c r="G27" i="10"/>
  <c r="J26" i="10"/>
  <c r="I26" i="10"/>
  <c r="G26" i="10"/>
  <c r="J25" i="10"/>
  <c r="I25" i="10"/>
  <c r="G25" i="10"/>
  <c r="J24" i="10"/>
  <c r="I24" i="10"/>
  <c r="G24" i="10"/>
  <c r="J23" i="10"/>
  <c r="I23" i="10"/>
  <c r="G23" i="10"/>
  <c r="J22" i="10"/>
  <c r="I22" i="10"/>
  <c r="G22" i="10"/>
  <c r="J21" i="10"/>
  <c r="I21" i="10"/>
  <c r="G21" i="10"/>
  <c r="J20" i="10"/>
  <c r="I20" i="10"/>
  <c r="G20" i="10"/>
  <c r="J19" i="10"/>
  <c r="I19" i="10"/>
  <c r="G19" i="10"/>
  <c r="J18" i="10"/>
  <c r="I18" i="10"/>
  <c r="G18" i="10"/>
  <c r="J17" i="10"/>
  <c r="I17" i="10"/>
  <c r="G17" i="10"/>
  <c r="J16" i="10"/>
  <c r="I16" i="10"/>
  <c r="G16" i="10"/>
  <c r="J15" i="10"/>
  <c r="I15" i="10"/>
  <c r="G15" i="10"/>
  <c r="J14" i="10"/>
  <c r="I14" i="10"/>
  <c r="G14" i="10"/>
  <c r="J13" i="10"/>
  <c r="I13" i="10"/>
  <c r="G13" i="10"/>
  <c r="J12" i="10"/>
  <c r="I12" i="10"/>
  <c r="D8" i="10"/>
  <c r="F18" i="1" s="1"/>
  <c r="D7" i="10"/>
  <c r="E18" i="1" s="1"/>
  <c r="D6" i="10"/>
  <c r="D18" i="1" s="1"/>
  <c r="J53" i="9"/>
  <c r="I53" i="9"/>
  <c r="G53" i="9"/>
  <c r="J52" i="9"/>
  <c r="I52" i="9"/>
  <c r="G52" i="9"/>
  <c r="J51" i="9"/>
  <c r="I51" i="9"/>
  <c r="G51" i="9"/>
  <c r="J50" i="9"/>
  <c r="I50" i="9"/>
  <c r="G50" i="9"/>
  <c r="J49" i="9"/>
  <c r="I49" i="9"/>
  <c r="G49" i="9"/>
  <c r="J48" i="9"/>
  <c r="I48" i="9"/>
  <c r="G48" i="9"/>
  <c r="J47" i="9"/>
  <c r="I47" i="9"/>
  <c r="G47" i="9"/>
  <c r="J46" i="9"/>
  <c r="I46" i="9"/>
  <c r="G46" i="9"/>
  <c r="J45" i="9"/>
  <c r="I45" i="9"/>
  <c r="G45" i="9"/>
  <c r="J44" i="9"/>
  <c r="I44" i="9"/>
  <c r="G44" i="9"/>
  <c r="J43" i="9"/>
  <c r="I43" i="9"/>
  <c r="G43" i="9"/>
  <c r="J42" i="9"/>
  <c r="I42" i="9"/>
  <c r="G42" i="9"/>
  <c r="J41" i="9"/>
  <c r="I41" i="9"/>
  <c r="G41" i="9"/>
  <c r="J40" i="9"/>
  <c r="I40" i="9"/>
  <c r="G40" i="9"/>
  <c r="J39" i="9"/>
  <c r="I39" i="9"/>
  <c r="G39" i="9"/>
  <c r="J38" i="9"/>
  <c r="I38" i="9"/>
  <c r="G38" i="9"/>
  <c r="J37" i="9"/>
  <c r="I37" i="9"/>
  <c r="G37" i="9"/>
  <c r="J36" i="9"/>
  <c r="I36" i="9"/>
  <c r="G36" i="9"/>
  <c r="J35" i="9"/>
  <c r="I35" i="9"/>
  <c r="G35" i="9"/>
  <c r="J34" i="9"/>
  <c r="I34" i="9"/>
  <c r="G34" i="9"/>
  <c r="J33" i="9"/>
  <c r="I33" i="9"/>
  <c r="G33" i="9"/>
  <c r="J32" i="9"/>
  <c r="I32" i="9"/>
  <c r="G32" i="9"/>
  <c r="J31" i="9"/>
  <c r="I31" i="9"/>
  <c r="G31" i="9"/>
  <c r="J30" i="9"/>
  <c r="I30" i="9"/>
  <c r="G30" i="9"/>
  <c r="J29" i="9"/>
  <c r="I29" i="9"/>
  <c r="G29" i="9"/>
  <c r="J28" i="9"/>
  <c r="I28" i="9"/>
  <c r="G28" i="9"/>
  <c r="J27" i="9"/>
  <c r="I27" i="9"/>
  <c r="G27" i="9"/>
  <c r="J26" i="9"/>
  <c r="I26" i="9"/>
  <c r="G26" i="9"/>
  <c r="J25" i="9"/>
  <c r="I25" i="9"/>
  <c r="G25" i="9"/>
  <c r="J24" i="9"/>
  <c r="I24" i="9"/>
  <c r="G24" i="9"/>
  <c r="J23" i="9"/>
  <c r="I23" i="9"/>
  <c r="G23" i="9"/>
  <c r="J22" i="9"/>
  <c r="I22" i="9"/>
  <c r="G22" i="9"/>
  <c r="J21" i="9"/>
  <c r="I21" i="9"/>
  <c r="G21" i="9"/>
  <c r="J20" i="9"/>
  <c r="I20" i="9"/>
  <c r="G20" i="9"/>
  <c r="J19" i="9"/>
  <c r="I19" i="9"/>
  <c r="G19" i="9"/>
  <c r="J18" i="9"/>
  <c r="I18" i="9"/>
  <c r="G18" i="9"/>
  <c r="J17" i="9"/>
  <c r="I17" i="9"/>
  <c r="G17" i="9"/>
  <c r="J16" i="9"/>
  <c r="I16" i="9"/>
  <c r="G16" i="9"/>
  <c r="J15" i="9"/>
  <c r="I15" i="9"/>
  <c r="G15" i="9"/>
  <c r="J14" i="9"/>
  <c r="I14" i="9"/>
  <c r="G14" i="9"/>
  <c r="J13" i="9"/>
  <c r="I13" i="9"/>
  <c r="G13" i="9"/>
  <c r="J12" i="9"/>
  <c r="I12" i="9"/>
  <c r="D8" i="9"/>
  <c r="F19" i="1" s="1"/>
  <c r="D7" i="9"/>
  <c r="E19" i="1" s="1"/>
  <c r="D6" i="9"/>
  <c r="D19" i="1" s="1"/>
  <c r="J53" i="8"/>
  <c r="I53" i="8"/>
  <c r="G53" i="8"/>
  <c r="J52" i="8"/>
  <c r="I52" i="8"/>
  <c r="G52" i="8"/>
  <c r="J51" i="8"/>
  <c r="I51" i="8"/>
  <c r="G51" i="8"/>
  <c r="J50" i="8"/>
  <c r="I50" i="8"/>
  <c r="G50" i="8"/>
  <c r="J49" i="8"/>
  <c r="I49" i="8"/>
  <c r="G49" i="8"/>
  <c r="J48" i="8"/>
  <c r="I48" i="8"/>
  <c r="G48" i="8"/>
  <c r="J47" i="8"/>
  <c r="I47" i="8"/>
  <c r="G47" i="8"/>
  <c r="J46" i="8"/>
  <c r="I46" i="8"/>
  <c r="G46" i="8"/>
  <c r="J45" i="8"/>
  <c r="I45" i="8"/>
  <c r="G45" i="8"/>
  <c r="J44" i="8"/>
  <c r="I44" i="8"/>
  <c r="G44" i="8"/>
  <c r="J43" i="8"/>
  <c r="I43" i="8"/>
  <c r="G43" i="8"/>
  <c r="J42" i="8"/>
  <c r="I42" i="8"/>
  <c r="G42" i="8"/>
  <c r="J41" i="8"/>
  <c r="I41" i="8"/>
  <c r="G41" i="8"/>
  <c r="J40" i="8"/>
  <c r="I40" i="8"/>
  <c r="G40" i="8"/>
  <c r="J39" i="8"/>
  <c r="I39" i="8"/>
  <c r="G39" i="8"/>
  <c r="J38" i="8"/>
  <c r="I38" i="8"/>
  <c r="G38" i="8"/>
  <c r="J37" i="8"/>
  <c r="I37" i="8"/>
  <c r="G37" i="8"/>
  <c r="J36" i="8"/>
  <c r="I36" i="8"/>
  <c r="G36" i="8"/>
  <c r="J35" i="8"/>
  <c r="I35" i="8"/>
  <c r="G35" i="8"/>
  <c r="J34" i="8"/>
  <c r="I34" i="8"/>
  <c r="G34" i="8"/>
  <c r="J33" i="8"/>
  <c r="I33" i="8"/>
  <c r="G33" i="8"/>
  <c r="J32" i="8"/>
  <c r="I32" i="8"/>
  <c r="G32" i="8"/>
  <c r="J31" i="8"/>
  <c r="I31" i="8"/>
  <c r="G31" i="8"/>
  <c r="J30" i="8"/>
  <c r="I30" i="8"/>
  <c r="G30" i="8"/>
  <c r="J29" i="8"/>
  <c r="I29" i="8"/>
  <c r="G29" i="8"/>
  <c r="J28" i="8"/>
  <c r="I28" i="8"/>
  <c r="G28" i="8"/>
  <c r="J27" i="8"/>
  <c r="I27" i="8"/>
  <c r="G27" i="8"/>
  <c r="J26" i="8"/>
  <c r="I26" i="8"/>
  <c r="G26" i="8"/>
  <c r="J25" i="8"/>
  <c r="I25" i="8"/>
  <c r="G25" i="8"/>
  <c r="J24" i="8"/>
  <c r="I24" i="8"/>
  <c r="G24" i="8"/>
  <c r="J23" i="8"/>
  <c r="I23" i="8"/>
  <c r="G23" i="8"/>
  <c r="J22" i="8"/>
  <c r="I22" i="8"/>
  <c r="G22" i="8"/>
  <c r="J21" i="8"/>
  <c r="I21" i="8"/>
  <c r="G21" i="8"/>
  <c r="J20" i="8"/>
  <c r="I20" i="8"/>
  <c r="G20" i="8"/>
  <c r="J19" i="8"/>
  <c r="I19" i="8"/>
  <c r="G19" i="8"/>
  <c r="J18" i="8"/>
  <c r="I18" i="8"/>
  <c r="G18" i="8"/>
  <c r="J17" i="8"/>
  <c r="I17" i="8"/>
  <c r="G17" i="8"/>
  <c r="J16" i="8"/>
  <c r="I16" i="8"/>
  <c r="G16" i="8"/>
  <c r="J15" i="8"/>
  <c r="I15" i="8"/>
  <c r="G15" i="8"/>
  <c r="J14" i="8"/>
  <c r="I14" i="8"/>
  <c r="G14" i="8"/>
  <c r="J13" i="8"/>
  <c r="I13" i="8"/>
  <c r="G13" i="8"/>
  <c r="J12" i="8"/>
  <c r="I12" i="8"/>
  <c r="D8" i="8"/>
  <c r="F16" i="1" s="1"/>
  <c r="D7" i="8"/>
  <c r="E16" i="1" s="1"/>
  <c r="D6" i="8"/>
  <c r="D16" i="1" s="1"/>
  <c r="J53" i="7"/>
  <c r="I53" i="7"/>
  <c r="G53" i="7"/>
  <c r="J52" i="7"/>
  <c r="I52" i="7"/>
  <c r="G52" i="7"/>
  <c r="J51" i="7"/>
  <c r="I51" i="7"/>
  <c r="G51" i="7"/>
  <c r="J50" i="7"/>
  <c r="I50" i="7"/>
  <c r="G50" i="7"/>
  <c r="J49" i="7"/>
  <c r="I49" i="7"/>
  <c r="G49" i="7"/>
  <c r="J48" i="7"/>
  <c r="I48" i="7"/>
  <c r="G48" i="7"/>
  <c r="J47" i="7"/>
  <c r="I47" i="7"/>
  <c r="G47" i="7"/>
  <c r="J46" i="7"/>
  <c r="I46" i="7"/>
  <c r="G46" i="7"/>
  <c r="J45" i="7"/>
  <c r="I45" i="7"/>
  <c r="G45" i="7"/>
  <c r="J44" i="7"/>
  <c r="I44" i="7"/>
  <c r="G44" i="7"/>
  <c r="J43" i="7"/>
  <c r="I43" i="7"/>
  <c r="G43" i="7"/>
  <c r="J42" i="7"/>
  <c r="I42" i="7"/>
  <c r="G42" i="7"/>
  <c r="J41" i="7"/>
  <c r="I41" i="7"/>
  <c r="G41" i="7"/>
  <c r="J40" i="7"/>
  <c r="I40" i="7"/>
  <c r="G40" i="7"/>
  <c r="J39" i="7"/>
  <c r="I39" i="7"/>
  <c r="G39" i="7"/>
  <c r="J38" i="7"/>
  <c r="I38" i="7"/>
  <c r="G38" i="7"/>
  <c r="J37" i="7"/>
  <c r="I37" i="7"/>
  <c r="G37" i="7"/>
  <c r="J36" i="7"/>
  <c r="I36" i="7"/>
  <c r="G36" i="7"/>
  <c r="J35" i="7"/>
  <c r="I35" i="7"/>
  <c r="G35" i="7"/>
  <c r="J34" i="7"/>
  <c r="I34" i="7"/>
  <c r="G34" i="7"/>
  <c r="J33" i="7"/>
  <c r="I33" i="7"/>
  <c r="G33" i="7"/>
  <c r="J32" i="7"/>
  <c r="I32" i="7"/>
  <c r="G32" i="7"/>
  <c r="J31" i="7"/>
  <c r="I31" i="7"/>
  <c r="G31" i="7"/>
  <c r="J30" i="7"/>
  <c r="I30" i="7"/>
  <c r="G30" i="7"/>
  <c r="J29" i="7"/>
  <c r="I29" i="7"/>
  <c r="G29" i="7"/>
  <c r="J28" i="7"/>
  <c r="I28" i="7"/>
  <c r="G28" i="7"/>
  <c r="J27" i="7"/>
  <c r="I27" i="7"/>
  <c r="G27" i="7"/>
  <c r="J26" i="7"/>
  <c r="I26" i="7"/>
  <c r="G26" i="7"/>
  <c r="J25" i="7"/>
  <c r="I25" i="7"/>
  <c r="G25" i="7"/>
  <c r="J24" i="7"/>
  <c r="I24" i="7"/>
  <c r="G24" i="7"/>
  <c r="J23" i="7"/>
  <c r="I23" i="7"/>
  <c r="G23" i="7"/>
  <c r="J22" i="7"/>
  <c r="I22" i="7"/>
  <c r="G22" i="7"/>
  <c r="J21" i="7"/>
  <c r="I21" i="7"/>
  <c r="G21" i="7"/>
  <c r="J20" i="7"/>
  <c r="I20" i="7"/>
  <c r="G20" i="7"/>
  <c r="J19" i="7"/>
  <c r="I19" i="7"/>
  <c r="G19" i="7"/>
  <c r="J18" i="7"/>
  <c r="I18" i="7"/>
  <c r="G18" i="7"/>
  <c r="J17" i="7"/>
  <c r="I17" i="7"/>
  <c r="G17" i="7"/>
  <c r="J16" i="7"/>
  <c r="I16" i="7"/>
  <c r="G16" i="7"/>
  <c r="J15" i="7"/>
  <c r="I15" i="7"/>
  <c r="G15" i="7"/>
  <c r="J14" i="7"/>
  <c r="I14" i="7"/>
  <c r="G14" i="7"/>
  <c r="J13" i="7"/>
  <c r="I13" i="7"/>
  <c r="G13" i="7"/>
  <c r="J12" i="7"/>
  <c r="I12" i="7"/>
  <c r="D8" i="7"/>
  <c r="F15" i="1" s="1"/>
  <c r="D7" i="7"/>
  <c r="E15" i="1" s="1"/>
  <c r="D6" i="7"/>
  <c r="D15" i="1" s="1"/>
  <c r="J53" i="6"/>
  <c r="I53" i="6"/>
  <c r="G53" i="6"/>
  <c r="J52" i="6"/>
  <c r="I52" i="6"/>
  <c r="G52" i="6"/>
  <c r="J51" i="6"/>
  <c r="I51" i="6"/>
  <c r="G51" i="6"/>
  <c r="J50" i="6"/>
  <c r="I50" i="6"/>
  <c r="G50" i="6"/>
  <c r="J49" i="6"/>
  <c r="I49" i="6"/>
  <c r="G49" i="6"/>
  <c r="J48" i="6"/>
  <c r="I48" i="6"/>
  <c r="G48" i="6"/>
  <c r="J47" i="6"/>
  <c r="I47" i="6"/>
  <c r="G47" i="6"/>
  <c r="J46" i="6"/>
  <c r="I46" i="6"/>
  <c r="G46" i="6"/>
  <c r="J45" i="6"/>
  <c r="I45" i="6"/>
  <c r="G45" i="6"/>
  <c r="J44" i="6"/>
  <c r="I44" i="6"/>
  <c r="G44" i="6"/>
  <c r="J43" i="6"/>
  <c r="I43" i="6"/>
  <c r="G43" i="6"/>
  <c r="J42" i="6"/>
  <c r="I42" i="6"/>
  <c r="G42" i="6"/>
  <c r="J41" i="6"/>
  <c r="I41" i="6"/>
  <c r="G41" i="6"/>
  <c r="J40" i="6"/>
  <c r="I40" i="6"/>
  <c r="G40" i="6"/>
  <c r="J39" i="6"/>
  <c r="I39" i="6"/>
  <c r="G39" i="6"/>
  <c r="J38" i="6"/>
  <c r="I38" i="6"/>
  <c r="G38" i="6"/>
  <c r="J37" i="6"/>
  <c r="I37" i="6"/>
  <c r="G37" i="6"/>
  <c r="J36" i="6"/>
  <c r="I36" i="6"/>
  <c r="G36" i="6"/>
  <c r="J35" i="6"/>
  <c r="I35" i="6"/>
  <c r="G35" i="6"/>
  <c r="J34" i="6"/>
  <c r="I34" i="6"/>
  <c r="G34" i="6"/>
  <c r="J33" i="6"/>
  <c r="I33" i="6"/>
  <c r="G33" i="6"/>
  <c r="J32" i="6"/>
  <c r="I32" i="6"/>
  <c r="G32" i="6"/>
  <c r="J31" i="6"/>
  <c r="I31" i="6"/>
  <c r="G31" i="6"/>
  <c r="J30" i="6"/>
  <c r="I30" i="6"/>
  <c r="G30" i="6"/>
  <c r="J29" i="6"/>
  <c r="I29" i="6"/>
  <c r="G29" i="6"/>
  <c r="J28" i="6"/>
  <c r="I28" i="6"/>
  <c r="G28" i="6"/>
  <c r="J27" i="6"/>
  <c r="I27" i="6"/>
  <c r="G27" i="6"/>
  <c r="J26" i="6"/>
  <c r="I26" i="6"/>
  <c r="G26" i="6"/>
  <c r="J25" i="6"/>
  <c r="I25" i="6"/>
  <c r="G25" i="6"/>
  <c r="J24" i="6"/>
  <c r="I24" i="6"/>
  <c r="G24" i="6"/>
  <c r="J23" i="6"/>
  <c r="I23" i="6"/>
  <c r="G23" i="6"/>
  <c r="J22" i="6"/>
  <c r="I22" i="6"/>
  <c r="G22" i="6"/>
  <c r="J21" i="6"/>
  <c r="I21" i="6"/>
  <c r="G21" i="6"/>
  <c r="J20" i="6"/>
  <c r="I20" i="6"/>
  <c r="G20" i="6"/>
  <c r="J19" i="6"/>
  <c r="I19" i="6"/>
  <c r="G19" i="6"/>
  <c r="J18" i="6"/>
  <c r="I18" i="6"/>
  <c r="G18" i="6"/>
  <c r="J17" i="6"/>
  <c r="I17" i="6"/>
  <c r="G17" i="6"/>
  <c r="J16" i="6"/>
  <c r="I16" i="6"/>
  <c r="G16" i="6"/>
  <c r="J15" i="6"/>
  <c r="I15" i="6"/>
  <c r="G15" i="6"/>
  <c r="J14" i="6"/>
  <c r="I14" i="6"/>
  <c r="G14" i="6"/>
  <c r="J13" i="6"/>
  <c r="I13" i="6"/>
  <c r="G13" i="6"/>
  <c r="J12" i="6"/>
  <c r="I12" i="6"/>
  <c r="D8" i="6"/>
  <c r="F14" i="1" s="1"/>
  <c r="F17" i="1" s="1"/>
  <c r="D7" i="6"/>
  <c r="E14" i="1" s="1"/>
  <c r="D6" i="6"/>
  <c r="D14" i="1" s="1"/>
  <c r="J53" i="5"/>
  <c r="I53" i="5"/>
  <c r="G53" i="5"/>
  <c r="J52" i="5"/>
  <c r="I52" i="5"/>
  <c r="G52" i="5"/>
  <c r="J51" i="5"/>
  <c r="I51" i="5"/>
  <c r="G51" i="5"/>
  <c r="J50" i="5"/>
  <c r="I50" i="5"/>
  <c r="G50" i="5"/>
  <c r="J49" i="5"/>
  <c r="I49" i="5"/>
  <c r="G49" i="5"/>
  <c r="J48" i="5"/>
  <c r="I48" i="5"/>
  <c r="G48" i="5"/>
  <c r="J47" i="5"/>
  <c r="I47" i="5"/>
  <c r="G47" i="5"/>
  <c r="J46" i="5"/>
  <c r="I46" i="5"/>
  <c r="G46" i="5"/>
  <c r="J45" i="5"/>
  <c r="I45" i="5"/>
  <c r="G45" i="5"/>
  <c r="J44" i="5"/>
  <c r="I44" i="5"/>
  <c r="G44" i="5"/>
  <c r="J43" i="5"/>
  <c r="I43" i="5"/>
  <c r="G43" i="5"/>
  <c r="J42" i="5"/>
  <c r="I42" i="5"/>
  <c r="G42" i="5"/>
  <c r="J41" i="5"/>
  <c r="I41" i="5"/>
  <c r="G41" i="5"/>
  <c r="J40" i="5"/>
  <c r="I40" i="5"/>
  <c r="G40" i="5"/>
  <c r="J39" i="5"/>
  <c r="I39" i="5"/>
  <c r="G39" i="5"/>
  <c r="J38" i="5"/>
  <c r="I38" i="5"/>
  <c r="G38" i="5"/>
  <c r="J37" i="5"/>
  <c r="I37" i="5"/>
  <c r="G37" i="5"/>
  <c r="J36" i="5"/>
  <c r="I36" i="5"/>
  <c r="G36" i="5"/>
  <c r="J35" i="5"/>
  <c r="I35" i="5"/>
  <c r="G35" i="5"/>
  <c r="J34" i="5"/>
  <c r="I34" i="5"/>
  <c r="G34" i="5"/>
  <c r="J33" i="5"/>
  <c r="I33" i="5"/>
  <c r="G33" i="5"/>
  <c r="J32" i="5"/>
  <c r="I32" i="5"/>
  <c r="G32" i="5"/>
  <c r="J31" i="5"/>
  <c r="I31" i="5"/>
  <c r="G31" i="5"/>
  <c r="J30" i="5"/>
  <c r="I30" i="5"/>
  <c r="G30" i="5"/>
  <c r="J29" i="5"/>
  <c r="I29" i="5"/>
  <c r="G29" i="5"/>
  <c r="J28" i="5"/>
  <c r="I28" i="5"/>
  <c r="G28" i="5"/>
  <c r="J27" i="5"/>
  <c r="I27" i="5"/>
  <c r="G27" i="5"/>
  <c r="J26" i="5"/>
  <c r="I26" i="5"/>
  <c r="G26" i="5"/>
  <c r="J25" i="5"/>
  <c r="I25" i="5"/>
  <c r="G25" i="5"/>
  <c r="J24" i="5"/>
  <c r="I24" i="5"/>
  <c r="G24" i="5"/>
  <c r="J23" i="5"/>
  <c r="I23" i="5"/>
  <c r="G23" i="5"/>
  <c r="J22" i="5"/>
  <c r="I22" i="5"/>
  <c r="G22" i="5"/>
  <c r="J21" i="5"/>
  <c r="I21" i="5"/>
  <c r="G21" i="5"/>
  <c r="J20" i="5"/>
  <c r="I20" i="5"/>
  <c r="G20" i="5"/>
  <c r="J19" i="5"/>
  <c r="I19" i="5"/>
  <c r="G19" i="5"/>
  <c r="J18" i="5"/>
  <c r="I18" i="5"/>
  <c r="G18" i="5"/>
  <c r="J17" i="5"/>
  <c r="I17" i="5"/>
  <c r="G17" i="5"/>
  <c r="J16" i="5"/>
  <c r="I16" i="5"/>
  <c r="G16" i="5"/>
  <c r="J15" i="5"/>
  <c r="I15" i="5"/>
  <c r="G15" i="5"/>
  <c r="J14" i="5"/>
  <c r="I14" i="5"/>
  <c r="G14" i="5"/>
  <c r="J13" i="5"/>
  <c r="I13" i="5"/>
  <c r="G13" i="5"/>
  <c r="J12" i="5"/>
  <c r="I12" i="5"/>
  <c r="D8" i="5"/>
  <c r="F12" i="1" s="1"/>
  <c r="D7" i="5"/>
  <c r="E12" i="1" s="1"/>
  <c r="D6" i="5"/>
  <c r="D12" i="1" s="1"/>
  <c r="D5" i="4"/>
  <c r="A1" i="4"/>
  <c r="J53" i="4"/>
  <c r="I53" i="4"/>
  <c r="G53" i="4"/>
  <c r="J52" i="4"/>
  <c r="I52" i="4"/>
  <c r="G52" i="4"/>
  <c r="J51" i="4"/>
  <c r="I51" i="4"/>
  <c r="G51" i="4"/>
  <c r="J50" i="4"/>
  <c r="I50" i="4"/>
  <c r="G50" i="4"/>
  <c r="J49" i="4"/>
  <c r="I49" i="4"/>
  <c r="G49" i="4"/>
  <c r="J48" i="4"/>
  <c r="I48" i="4"/>
  <c r="G48" i="4"/>
  <c r="J47" i="4"/>
  <c r="I47" i="4"/>
  <c r="G47" i="4"/>
  <c r="J46" i="4"/>
  <c r="I46" i="4"/>
  <c r="G46" i="4"/>
  <c r="J45" i="4"/>
  <c r="I45" i="4"/>
  <c r="G45" i="4"/>
  <c r="J44" i="4"/>
  <c r="I44" i="4"/>
  <c r="G44" i="4"/>
  <c r="J43" i="4"/>
  <c r="I43" i="4"/>
  <c r="G43" i="4"/>
  <c r="J42" i="4"/>
  <c r="I42" i="4"/>
  <c r="G42" i="4"/>
  <c r="J41" i="4"/>
  <c r="I41" i="4"/>
  <c r="G41" i="4"/>
  <c r="J40" i="4"/>
  <c r="I40" i="4"/>
  <c r="G40" i="4"/>
  <c r="J39" i="4"/>
  <c r="I39" i="4"/>
  <c r="G39" i="4"/>
  <c r="J38" i="4"/>
  <c r="I38" i="4"/>
  <c r="G38" i="4"/>
  <c r="J37" i="4"/>
  <c r="I37" i="4"/>
  <c r="G37" i="4"/>
  <c r="J36" i="4"/>
  <c r="I36" i="4"/>
  <c r="G36" i="4"/>
  <c r="J35" i="4"/>
  <c r="I35" i="4"/>
  <c r="G35" i="4"/>
  <c r="J34" i="4"/>
  <c r="I34" i="4"/>
  <c r="G34" i="4"/>
  <c r="J33" i="4"/>
  <c r="I33" i="4"/>
  <c r="G33" i="4"/>
  <c r="J32" i="4"/>
  <c r="I32" i="4"/>
  <c r="G32" i="4"/>
  <c r="J31" i="4"/>
  <c r="I31" i="4"/>
  <c r="G31" i="4"/>
  <c r="J30" i="4"/>
  <c r="I30" i="4"/>
  <c r="G30" i="4"/>
  <c r="J29" i="4"/>
  <c r="I29" i="4"/>
  <c r="G29" i="4"/>
  <c r="J28" i="4"/>
  <c r="I28" i="4"/>
  <c r="G28" i="4"/>
  <c r="J27" i="4"/>
  <c r="I27" i="4"/>
  <c r="G27" i="4"/>
  <c r="J26" i="4"/>
  <c r="I26" i="4"/>
  <c r="G26" i="4"/>
  <c r="J25" i="4"/>
  <c r="I25" i="4"/>
  <c r="G25" i="4"/>
  <c r="J24" i="4"/>
  <c r="I24" i="4"/>
  <c r="G24" i="4"/>
  <c r="J23" i="4"/>
  <c r="I23" i="4"/>
  <c r="G23" i="4"/>
  <c r="J22" i="4"/>
  <c r="I22" i="4"/>
  <c r="G22" i="4"/>
  <c r="J21" i="4"/>
  <c r="I21" i="4"/>
  <c r="G21" i="4"/>
  <c r="J20" i="4"/>
  <c r="I20" i="4"/>
  <c r="G20" i="4"/>
  <c r="J19" i="4"/>
  <c r="I19" i="4"/>
  <c r="G19" i="4"/>
  <c r="J18" i="4"/>
  <c r="I18" i="4"/>
  <c r="G18" i="4"/>
  <c r="J17" i="4"/>
  <c r="I17" i="4"/>
  <c r="G17" i="4"/>
  <c r="J16" i="4"/>
  <c r="I16" i="4"/>
  <c r="G16" i="4"/>
  <c r="J15" i="4"/>
  <c r="G15" i="4"/>
  <c r="I15" i="4" s="1"/>
  <c r="G14" i="4"/>
  <c r="I14" i="4" s="1"/>
  <c r="J13" i="4"/>
  <c r="I13" i="4"/>
  <c r="G13" i="4"/>
  <c r="J12" i="4"/>
  <c r="G12" i="4"/>
  <c r="I12" i="4" s="1"/>
  <c r="D7" i="4"/>
  <c r="E11" i="1" s="1"/>
  <c r="G12" i="2"/>
  <c r="G9" i="1"/>
  <c r="F25" i="1" l="1"/>
  <c r="D17" i="1"/>
  <c r="E17" i="1"/>
  <c r="F21" i="1"/>
  <c r="E21" i="1"/>
  <c r="E13" i="1"/>
  <c r="D6" i="4"/>
  <c r="D11" i="1" s="1"/>
  <c r="J14" i="4"/>
  <c r="D8" i="4"/>
  <c r="D6" i="2"/>
  <c r="D10" i="1" s="1"/>
  <c r="I13" i="2"/>
  <c r="D7" i="2" s="1"/>
  <c r="E10" i="1" s="1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12" i="2"/>
  <c r="B10" i="1"/>
  <c r="A1" i="2"/>
  <c r="E9" i="1" l="1"/>
  <c r="F11" i="1"/>
  <c r="F13" i="1" s="1"/>
  <c r="C11" i="1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13" i="2"/>
  <c r="J15" i="2"/>
  <c r="J16" i="2"/>
  <c r="J12" i="2"/>
  <c r="J17" i="2"/>
  <c r="G14" i="2"/>
  <c r="I14" i="2" s="1"/>
  <c r="D8" i="2" s="1"/>
  <c r="G13" i="2"/>
  <c r="D5" i="5" l="1"/>
  <c r="C10" i="1"/>
  <c r="F10" i="1"/>
  <c r="J14" i="2"/>
  <c r="D5" i="2"/>
  <c r="G15" i="2"/>
  <c r="G12" i="5" l="1"/>
  <c r="G16" i="2"/>
  <c r="D5" i="6" l="1"/>
  <c r="C12" i="1"/>
  <c r="G12" i="6"/>
  <c r="G17" i="2"/>
  <c r="D5" i="7" l="1"/>
  <c r="C14" i="1"/>
  <c r="G12" i="7"/>
  <c r="G18" i="2"/>
  <c r="D5" i="8" l="1"/>
  <c r="C15" i="1"/>
  <c r="G12" i="8"/>
  <c r="G19" i="2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0" i="1"/>
  <c r="D5" i="10" l="1"/>
  <c r="C16" i="1"/>
  <c r="G12" i="10"/>
  <c r="G20" i="2"/>
  <c r="H24" i="1"/>
  <c r="H23" i="1"/>
  <c r="H22" i="1"/>
  <c r="D25" i="1"/>
  <c r="H20" i="1"/>
  <c r="H19" i="1"/>
  <c r="H18" i="1"/>
  <c r="H16" i="1"/>
  <c r="H15" i="1"/>
  <c r="H14" i="1"/>
  <c r="H12" i="1"/>
  <c r="H11" i="1"/>
  <c r="H10" i="1"/>
  <c r="D5" i="9" l="1"/>
  <c r="C18" i="1"/>
  <c r="G12" i="9"/>
  <c r="G21" i="2"/>
  <c r="H21" i="1"/>
  <c r="D13" i="1"/>
  <c r="H25" i="1"/>
  <c r="H17" i="1"/>
  <c r="D21" i="1"/>
  <c r="D5" i="11" l="1"/>
  <c r="C19" i="1"/>
  <c r="D9" i="1"/>
  <c r="G12" i="11"/>
  <c r="H13" i="1"/>
  <c r="H9" i="1" s="1"/>
  <c r="F9" i="1"/>
  <c r="G22" i="2"/>
  <c r="D5" i="12" l="1"/>
  <c r="C20" i="1"/>
  <c r="G12" i="12"/>
  <c r="G23" i="2"/>
  <c r="D5" i="13" l="1"/>
  <c r="C22" i="1"/>
  <c r="G12" i="13"/>
  <c r="G24" i="2"/>
  <c r="D5" i="14" l="1"/>
  <c r="C23" i="1"/>
  <c r="G12" i="14"/>
  <c r="C24" i="1"/>
  <c r="G25" i="2"/>
  <c r="G26" i="2" l="1"/>
  <c r="G27" i="2" l="1"/>
  <c r="G28" i="2" l="1"/>
  <c r="G29" i="2" l="1"/>
  <c r="G30" i="2" l="1"/>
  <c r="G31" i="2" l="1"/>
  <c r="G32" i="2" l="1"/>
  <c r="G33" i="2" l="1"/>
  <c r="G34" i="2" l="1"/>
  <c r="G35" i="2" l="1"/>
  <c r="G36" i="2" l="1"/>
  <c r="G37" i="2" l="1"/>
  <c r="G38" i="2" l="1"/>
  <c r="G39" i="2" l="1"/>
  <c r="G40" i="2" l="1"/>
  <c r="G41" i="2" l="1"/>
  <c r="G42" i="2" l="1"/>
  <c r="G43" i="2" l="1"/>
  <c r="G44" i="2" l="1"/>
  <c r="G45" i="2" l="1"/>
  <c r="G46" i="2" l="1"/>
  <c r="G47" i="2" l="1"/>
  <c r="G48" i="2" l="1"/>
  <c r="G49" i="2" l="1"/>
  <c r="G50" i="2" l="1"/>
  <c r="G51" i="2" l="1"/>
  <c r="G52" i="2" l="1"/>
  <c r="G53" i="2" l="1"/>
</calcChain>
</file>

<file path=xl/sharedStrings.xml><?xml version="1.0" encoding="utf-8"?>
<sst xmlns="http://schemas.openxmlformats.org/spreadsheetml/2006/main" count="234" uniqueCount="47">
  <si>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</si>
  <si>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</si>
  <si>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</si>
  <si>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</si>
  <si>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</si>
  <si>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</si>
  <si>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</si>
  <si>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</si>
  <si>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</si>
  <si>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</si>
  <si>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</si>
  <si>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</si>
  <si>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</si>
  <si>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</si>
  <si>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</si>
  <si>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</si>
  <si>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</si>
  <si>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Anfang</t>
  </si>
  <si>
    <t>Ende</t>
  </si>
  <si>
    <t>Pauschale</t>
  </si>
  <si>
    <t>Fahrtenbuch für das Jahr:</t>
  </si>
  <si>
    <t>Kennzeichen:</t>
  </si>
  <si>
    <t>XX-XX 1234</t>
  </si>
  <si>
    <t>Fahrtenbuch von Musterunternehmen</t>
  </si>
  <si>
    <t>Kilometer-stand</t>
  </si>
  <si>
    <t>private Nutzung</t>
  </si>
  <si>
    <t>Pendel-fahrten</t>
  </si>
  <si>
    <t>Entgelt für GUV</t>
  </si>
  <si>
    <t>gewerb-liche Nutzung</t>
  </si>
  <si>
    <t>Datum</t>
  </si>
  <si>
    <t>Fahr-beginn</t>
  </si>
  <si>
    <t>Fahr-ende</t>
  </si>
  <si>
    <t>Ziel und Zweck</t>
  </si>
  <si>
    <t>besuchte Personen, Unternehmen, Behörden</t>
  </si>
  <si>
    <t>Art der Fahrt</t>
  </si>
  <si>
    <t>km-Stand Anfang</t>
  </si>
  <si>
    <t>km-Stand Ende</t>
  </si>
  <si>
    <t>gefahrene km</t>
  </si>
  <si>
    <t>Entgelt bei gewerblicher Nutzung</t>
  </si>
  <si>
    <t>Kilometerstand Anfang:</t>
  </si>
  <si>
    <t>Privat</t>
  </si>
  <si>
    <t>Pendeln</t>
  </si>
  <si>
    <t>Gewerblich</t>
  </si>
  <si>
    <t>Nutzung:</t>
  </si>
  <si>
    <t>Kilometerstand aktuell:</t>
  </si>
  <si>
    <t>Testeintrag</t>
  </si>
  <si>
    <t>zum testen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</si>
</sst>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\ &quot;km&quot;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44" fontId="4" fillId="0" borderId="0" xfId="1" applyFont="1" applyProtection="1">
      <protection locked="0"/>
    </xf>
    <xf numFmtId="0" fontId="4" fillId="0" borderId="0" xfId="0" applyFont="1" applyProtection="1"/>
    <xf numFmtId="44" fontId="4" fillId="0" borderId="0" xfId="0" applyNumberFormat="1" applyFont="1" applyProtection="1"/>
    <xf numFmtId="0" fontId="3" fillId="0" borderId="0" xfId="0" applyFont="1" applyProtection="1"/>
    <xf numFmtId="44" fontId="3" fillId="0" borderId="0" xfId="0" applyNumberFormat="1" applyFont="1" applyProtection="1"/>
    <xf numFmtId="164" fontId="4" fillId="0" borderId="0" xfId="1" applyNumberFormat="1" applyFont="1" applyProtection="1">
      <protection locked="0"/>
    </xf>
    <xf numFmtId="0" fontId="4" fillId="2" borderId="0" xfId="0" applyFont="1" applyFill="1" applyProtection="1"/>
    <xf numFmtId="0" fontId="0" fillId="2" borderId="0" xfId="0" applyFill="1" applyProtection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1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4" fontId="4" fillId="0" borderId="0" xfId="1" applyFont="1" applyProtection="1"/>
    <xf numFmtId="20" fontId="4" fillId="0" borderId="0" xfId="0" applyNumberFormat="1" applyFont="1" applyAlignment="1" applyProtection="1">
      <alignment horizontal="center"/>
      <protection locked="0"/>
    </xf>
    <xf numFmtId="20" fontId="4" fillId="0" borderId="0" xfId="0" applyNumberFormat="1" applyFont="1" applyProtection="1">
      <protection locked="0"/>
    </xf>
    <xf numFmtId="164" fontId="4" fillId="0" borderId="0" xfId="1" applyNumberFormat="1" applyFont="1" applyProtection="1"/>
    <xf numFmtId="49" fontId="4" fillId="0" borderId="0" xfId="2" applyNumberFormat="1" applyFont="1" applyProtection="1">
      <protection locked="0"/>
    </xf>
    <xf numFmtId="164" fontId="4" fillId="2" borderId="9" xfId="0" applyNumberFormat="1" applyFont="1" applyFill="1" applyBorder="1" applyAlignment="1" applyProtection="1">
      <alignment horizontal="left"/>
    </xf>
    <xf numFmtId="0" fontId="3" fillId="2" borderId="11" xfId="0" applyFont="1" applyFill="1" applyBorder="1" applyProtection="1"/>
    <xf numFmtId="0" fontId="3" fillId="2" borderId="12" xfId="0" applyFont="1" applyFill="1" applyBorder="1" applyProtection="1"/>
    <xf numFmtId="0" fontId="2" fillId="2" borderId="0" xfId="0" applyFont="1" applyFill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1" xfId="0" applyFont="1" applyFill="1" applyBorder="1" applyProtection="1"/>
    <xf numFmtId="0" fontId="3" fillId="2" borderId="13" xfId="0" applyFont="1" applyFill="1" applyBorder="1" applyProtection="1"/>
    <xf numFmtId="0" fontId="3" fillId="2" borderId="12" xfId="0" applyFont="1" applyFill="1" applyBorder="1" applyProtection="1"/>
    <xf numFmtId="0" fontId="5" fillId="2" borderId="11" xfId="0" applyFont="1" applyFill="1" applyBorder="1" applyProtection="1"/>
    <xf numFmtId="0" fontId="5" fillId="2" borderId="13" xfId="0" applyFont="1" applyFill="1" applyBorder="1" applyProtection="1"/>
    <xf numFmtId="0" fontId="5" fillId="2" borderId="12" xfId="0" applyFont="1" applyFill="1" applyBorder="1" applyProtection="1"/>
    <xf numFmtId="164" fontId="3" fillId="3" borderId="0" xfId="1" applyNumberFormat="1" applyFont="1" applyFill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44" fontId="3" fillId="2" borderId="0" xfId="0" applyNumberFormat="1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44" fontId="0" fillId="2" borderId="0" xfId="0" applyNumberFormat="1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44" fontId="4" fillId="2" borderId="0" xfId="0" applyNumberFormat="1" applyFont="1" applyFill="1" applyBorder="1" applyProtection="1">
      <protection locked="0"/>
    </xf>
    <xf numFmtId="44" fontId="3" fillId="3" borderId="0" xfId="1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0" fillId="0" borderId="0" xfId="0" applyProtection="1"/>
    <xf numFmtId="0" fontId="3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wrapText="1"/>
    </xf>
    <xf numFmtId="164" fontId="3" fillId="0" borderId="0" xfId="1" applyNumberFormat="1" applyFont="1" applyProtection="1"/>
    <xf numFmtId="164" fontId="3" fillId="0" borderId="0" xfId="0" applyNumberFormat="1" applyFont="1" applyProtection="1"/>
  </cellXfs>
  <cellStyles count="3">
    <cellStyle name="Prozent" xfId="2" builtinId="5"/>
    <cellStyle name="Standard" xfId="0" builtinId="0"/>
    <cellStyle name="Währung" xfId="1" builtinId="4"/>
  </cellStyles>
  <dxfs count="1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\ &quot;km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elle14" displayName="Tabelle14" ref="A8:H25" totalsRowShown="0" headerRowDxfId="1" dataDxfId="0">
  <tableColumns count="8">
    <tableColumn id="1" name="Kilometer-stand" dataDxfId="9"/>
    <tableColumn id="2" name="Anfang" dataDxfId="8"/>
    <tableColumn id="3" name="Ende" dataDxfId="7"/>
    <tableColumn id="4" name="private Nutzung" dataDxfId="6"/>
    <tableColumn id="8" name="Pendel-fahrten" dataDxfId="5" dataCellStyle="Währung">
      <calculatedColumnFormula>Januar!D6</calculatedColumnFormula>
    </tableColumn>
    <tableColumn id="5" name="gewerb-liche Nutzung" dataDxfId="4"/>
    <tableColumn id="6" name="Pauschale" dataDxfId="3"/>
    <tableColumn id="7" name="Entgelt für GUV" dataDxfId="2"/>
  </tableColumns>
  <tableStyleInfo name="TableStyleMedium14" showFirstColumn="0" showLastColumn="0" showRowStripes="1" showColumnStripes="0"/>
</table>
</file>

<file path=xl/tables/table10.xml><?xml version="1.0" encoding="utf-8"?>
<table xmlns="http://schemas.openxmlformats.org/spreadsheetml/2006/main" id="10" name="Tabelle155678911" displayName="Tabelle155678911" ref="A11:J53" totalsRowShown="0" headerRowDxfId="66" dataDxfId="65" dataCellStyle="Währung">
  <tableColumns count="10">
    <tableColumn id="1" name="Datum" dataDxfId="64"/>
    <tableColumn id="2" name="Fahr-beginn" dataDxfId="63"/>
    <tableColumn id="3" name="Fahr-ende" dataDxfId="62"/>
    <tableColumn id="4" name="Ziel und Zweck" dataDxfId="61" dataCellStyle="Währung"/>
    <tableColumn id="5" name="besuchte Personen, Unternehmen, Behörden" dataDxfId="60" dataCellStyle="Währung"/>
    <tableColumn id="6" name="Art der Fahrt" dataDxfId="59" dataCellStyle="Prozent"/>
    <tableColumn id="7" name="km-Stand Anfang" dataDxfId="58"/>
    <tableColumn id="8" name="km-Stand Ende" dataDxfId="57" dataCellStyle="Währung">
      <calculatedColumnFormula>IF(AND(D12&gt;0,G12&gt;0,F12&gt;0),G12*F12,"")</calculatedColumnFormula>
    </tableColumn>
    <tableColumn id="10" name="gefahrene km" dataDxfId="56" dataCellStyle="Währung">
      <calculatedColumnFormula>IF(Tabelle155678911[[#This Row],[km-Stand Ende]]&gt;0,Tabelle155678911[[#This Row],[km-Stand Ende]]-Tabelle155678911[[#This Row],[km-Stand Anfang]],"")</calculatedColumnFormula>
    </tableColumn>
    <tableColumn id="9" name="Entgelt bei gewerblicher Nutzung" dataDxfId="55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id="11" name="Tabelle15567891112" displayName="Tabelle15567891112" ref="A11:J53" totalsRowShown="0" headerRowDxfId="51" dataDxfId="50" dataCellStyle="Währung">
  <tableColumns count="10">
    <tableColumn id="1" name="Datum" dataDxfId="49"/>
    <tableColumn id="2" name="Fahr-beginn" dataDxfId="48"/>
    <tableColumn id="3" name="Fahr-ende" dataDxfId="47"/>
    <tableColumn id="4" name="Ziel und Zweck" dataDxfId="46" dataCellStyle="Währung"/>
    <tableColumn id="5" name="besuchte Personen, Unternehmen, Behörden" dataDxfId="45" dataCellStyle="Währung"/>
    <tableColumn id="6" name="Art der Fahrt" dataDxfId="44" dataCellStyle="Prozent"/>
    <tableColumn id="7" name="km-Stand Anfang" dataDxfId="43"/>
    <tableColumn id="8" name="km-Stand Ende" dataDxfId="42" dataCellStyle="Währung">
      <calculatedColumnFormula>IF(AND(D12&gt;0,G12&gt;0,F12&gt;0),G12*F12,"")</calculatedColumnFormula>
    </tableColumn>
    <tableColumn id="10" name="gefahrene km" dataDxfId="41" dataCellStyle="Währung">
      <calculatedColumnFormula>IF(Tabelle15567891112[[#This Row],[km-Stand Ende]]&gt;0,Tabelle15567891112[[#This Row],[km-Stand Ende]]-Tabelle15567891112[[#This Row],[km-Stand Anfang]],"")</calculatedColumnFormula>
    </tableColumn>
    <tableColumn id="9" name="Entgelt bei gewerblicher Nutzung" dataDxfId="40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12" name="Tabelle1556789111213" displayName="Tabelle1556789111213" ref="A11:J53" totalsRowShown="0" headerRowDxfId="36" dataDxfId="35" dataCellStyle="Währung">
  <tableColumns count="10">
    <tableColumn id="1" name="Datum" dataDxfId="34"/>
    <tableColumn id="2" name="Fahr-beginn" dataDxfId="33"/>
    <tableColumn id="3" name="Fahr-ende" dataDxfId="32"/>
    <tableColumn id="4" name="Ziel und Zweck" dataDxfId="31" dataCellStyle="Währung"/>
    <tableColumn id="5" name="besuchte Personen, Unternehmen, Behörden" dataDxfId="30" dataCellStyle="Währung"/>
    <tableColumn id="6" name="Art der Fahrt" dataDxfId="29" dataCellStyle="Prozent"/>
    <tableColumn id="7" name="km-Stand Anfang" dataDxfId="28"/>
    <tableColumn id="8" name="km-Stand Ende" dataDxfId="27" dataCellStyle="Währung">
      <calculatedColumnFormula>IF(AND(D12&gt;0,G12&gt;0,F12&gt;0),G12*F12,"")</calculatedColumnFormula>
    </tableColumn>
    <tableColumn id="10" name="gefahrene km" dataDxfId="26" dataCellStyle="Währung">
      <calculatedColumnFormula>IF(Tabelle1556789111213[[#This Row],[km-Stand Ende]]&gt;0,Tabelle1556789111213[[#This Row],[km-Stand Ende]]-Tabelle1556789111213[[#This Row],[km-Stand Anfang]],"")</calculatedColumnFormula>
    </tableColumn>
    <tableColumn id="9" name="Entgelt bei gewerblicher Nutzung" dataDxfId="25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13" name="Tabelle155678911121314" displayName="Tabelle155678911121314" ref="A11:J53" totalsRowShown="0" headerRowDxfId="21" dataDxfId="20" dataCellStyle="Währung">
  <tableColumns count="10">
    <tableColumn id="1" name="Datum" dataDxfId="19"/>
    <tableColumn id="2" name="Fahr-beginn" dataDxfId="18"/>
    <tableColumn id="3" name="Fahr-ende" dataDxfId="17"/>
    <tableColumn id="4" name="Ziel und Zweck" dataDxfId="16" dataCellStyle="Währung"/>
    <tableColumn id="5" name="besuchte Personen, Unternehmen, Behörden" dataDxfId="15" dataCellStyle="Währung"/>
    <tableColumn id="6" name="Art der Fahrt" dataDxfId="14" dataCellStyle="Prozent"/>
    <tableColumn id="7" name="km-Stand Anfang" dataDxfId="13"/>
    <tableColumn id="8" name="km-Stand Ende" dataDxfId="12" dataCellStyle="Währung">
      <calculatedColumnFormula>IF(AND(D12&gt;0,G12&gt;0,F12&gt;0),G12*F12,"")</calculatedColumnFormula>
    </tableColumn>
    <tableColumn id="10" name="gefahrene km" dataDxfId="11" dataCellStyle="Währung">
      <calculatedColumnFormula>IF(Tabelle155678911121314[[#This Row],[km-Stand Ende]]&gt;0,Tabelle155678911121314[[#This Row],[km-Stand Ende]]-Tabelle155678911121314[[#This Row],[km-Stand Anfang]],"")</calculatedColumnFormula>
    </tableColumn>
    <tableColumn id="9" name="Entgelt bei gewerblicher Nutzung" dataDxfId="10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abelle1" displayName="Tabelle1" ref="A11:J53" totalsRowShown="0" headerRowDxfId="179" dataDxfId="178" dataCellStyle="Währung">
  <tableColumns count="10">
    <tableColumn id="1" name="Datum" dataDxfId="186"/>
    <tableColumn id="2" name="Fahr-beginn" dataDxfId="185"/>
    <tableColumn id="3" name="Fahr-ende" dataDxfId="184"/>
    <tableColumn id="4" name="Ziel und Zweck" dataDxfId="183" dataCellStyle="Währung"/>
    <tableColumn id="5" name="besuchte Personen, Unternehmen, Behörden" dataDxfId="182" dataCellStyle="Währung"/>
    <tableColumn id="6" name="Art der Fahrt" dataDxfId="181" dataCellStyle="Prozent"/>
    <tableColumn id="7" name="km-Stand Anfang" dataDxfId="177"/>
    <tableColumn id="8" name="km-Stand Ende" dataDxfId="180" dataCellStyle="Währung">
      <calculatedColumnFormula>IF(AND(D12&gt;0,G12&gt;0,F12&gt;0),G12*F12,"")</calculatedColumnFormula>
    </tableColumn>
    <tableColumn id="10" name="gefahrene km" dataDxfId="176" dataCellStyle="Währung">
      <calculatedColumnFormula>IF(Tabelle1[[#This Row],[km-Stand Ende]]&gt;0,Tabelle1[[#This Row],[km-Stand Ende]]-Tabelle1[[#This Row],[km-Stand Anfang]],"")</calculatedColumnFormula>
    </tableColumn>
    <tableColumn id="9" name="Entgelt bei gewerblicher Nutzung" dataDxfId="175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elle15" displayName="Tabelle15" ref="A11:J53" totalsRowShown="0" headerRowDxfId="171" dataDxfId="170" dataCellStyle="Währung">
  <tableColumns count="10">
    <tableColumn id="1" name="Datum" dataDxfId="169"/>
    <tableColumn id="2" name="Fahr-beginn" dataDxfId="168"/>
    <tableColumn id="3" name="Fahr-ende" dataDxfId="167"/>
    <tableColumn id="4" name="Ziel und Zweck" dataDxfId="166" dataCellStyle="Währung"/>
    <tableColumn id="5" name="besuchte Personen, Unternehmen, Behörden" dataDxfId="165" dataCellStyle="Währung"/>
    <tableColumn id="6" name="Art der Fahrt" dataDxfId="164" dataCellStyle="Prozent"/>
    <tableColumn id="7" name="km-Stand Anfang" dataDxfId="163"/>
    <tableColumn id="8" name="km-Stand Ende" dataDxfId="162" dataCellStyle="Währung">
      <calculatedColumnFormula>IF(AND(D12&gt;0,G12&gt;0,F12&gt;0),G12*F12,"")</calculatedColumnFormula>
    </tableColumn>
    <tableColumn id="10" name="gefahrene km" dataDxfId="161" dataCellStyle="Währung">
      <calculatedColumnFormula>IF(Tabelle15[[#This Row],[km-Stand Ende]]&gt;0,Tabelle15[[#This Row],[km-Stand Ende]]-Tabelle15[[#This Row],[km-Stand Anfang]],"")</calculatedColumnFormula>
    </tableColumn>
    <tableColumn id="9" name="Entgelt bei gewerblicher Nutzung" dataDxfId="160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Tabelle155" displayName="Tabelle155" ref="A11:J53" totalsRowShown="0" headerRowDxfId="156" dataDxfId="155" dataCellStyle="Währung">
  <tableColumns count="10">
    <tableColumn id="1" name="Datum" dataDxfId="154"/>
    <tableColumn id="2" name="Fahr-beginn" dataDxfId="153"/>
    <tableColumn id="3" name="Fahr-ende" dataDxfId="152"/>
    <tableColumn id="4" name="Ziel und Zweck" dataDxfId="151" dataCellStyle="Währung"/>
    <tableColumn id="5" name="besuchte Personen, Unternehmen, Behörden" dataDxfId="150" dataCellStyle="Währung"/>
    <tableColumn id="6" name="Art der Fahrt" dataDxfId="149" dataCellStyle="Prozent"/>
    <tableColumn id="7" name="km-Stand Anfang" dataDxfId="148"/>
    <tableColumn id="8" name="km-Stand Ende" dataDxfId="147" dataCellStyle="Währung">
      <calculatedColumnFormula>IF(AND(D12&gt;0,G12&gt;0,F12&gt;0),G12*F12,"")</calculatedColumnFormula>
    </tableColumn>
    <tableColumn id="10" name="gefahrene km" dataDxfId="146" dataCellStyle="Währung">
      <calculatedColumnFormula>IF(Tabelle155[[#This Row],[km-Stand Ende]]&gt;0,Tabelle155[[#This Row],[km-Stand Ende]]-Tabelle155[[#This Row],[km-Stand Anfang]],"")</calculatedColumnFormula>
    </tableColumn>
    <tableColumn id="9" name="Entgelt bei gewerblicher Nutzung" dataDxfId="145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5" name="Tabelle1556" displayName="Tabelle1556" ref="A11:J53" totalsRowShown="0" headerRowDxfId="141" dataDxfId="140" dataCellStyle="Währung">
  <tableColumns count="10">
    <tableColumn id="1" name="Datum" dataDxfId="139"/>
    <tableColumn id="2" name="Fahr-beginn" dataDxfId="138"/>
    <tableColumn id="3" name="Fahr-ende" dataDxfId="137"/>
    <tableColumn id="4" name="Ziel und Zweck" dataDxfId="136" dataCellStyle="Währung"/>
    <tableColumn id="5" name="besuchte Personen, Unternehmen, Behörden" dataDxfId="135" dataCellStyle="Währung"/>
    <tableColumn id="6" name="Art der Fahrt" dataDxfId="134" dataCellStyle="Prozent"/>
    <tableColumn id="7" name="km-Stand Anfang" dataDxfId="133"/>
    <tableColumn id="8" name="km-Stand Ende" dataDxfId="132" dataCellStyle="Währung">
      <calculatedColumnFormula>IF(AND(D12&gt;0,G12&gt;0,F12&gt;0),G12*F12,"")</calculatedColumnFormula>
    </tableColumn>
    <tableColumn id="10" name="gefahrene km" dataDxfId="131" dataCellStyle="Währung">
      <calculatedColumnFormula>IF(Tabelle1556[[#This Row],[km-Stand Ende]]&gt;0,Tabelle1556[[#This Row],[km-Stand Ende]]-Tabelle1556[[#This Row],[km-Stand Anfang]],"")</calculatedColumnFormula>
    </tableColumn>
    <tableColumn id="9" name="Entgelt bei gewerblicher Nutzung" dataDxfId="130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6" name="Tabelle15567" displayName="Tabelle15567" ref="A11:J53" totalsRowShown="0" headerRowDxfId="126" dataDxfId="125" dataCellStyle="Währung">
  <tableColumns count="10">
    <tableColumn id="1" name="Datum" dataDxfId="124"/>
    <tableColumn id="2" name="Fahr-beginn" dataDxfId="123"/>
    <tableColumn id="3" name="Fahr-ende" dataDxfId="122"/>
    <tableColumn id="4" name="Ziel und Zweck" dataDxfId="121" dataCellStyle="Währung"/>
    <tableColumn id="5" name="besuchte Personen, Unternehmen, Behörden" dataDxfId="120" dataCellStyle="Währung"/>
    <tableColumn id="6" name="Art der Fahrt" dataDxfId="119" dataCellStyle="Prozent"/>
    <tableColumn id="7" name="km-Stand Anfang" dataDxfId="118"/>
    <tableColumn id="8" name="km-Stand Ende" dataDxfId="117" dataCellStyle="Währung">
      <calculatedColumnFormula>IF(AND(D12&gt;0,G12&gt;0,F12&gt;0),G12*F12,"")</calculatedColumnFormula>
    </tableColumn>
    <tableColumn id="10" name="gefahrene km" dataDxfId="116" dataCellStyle="Währung">
      <calculatedColumnFormula>IF(Tabelle15567[[#This Row],[km-Stand Ende]]&gt;0,Tabelle15567[[#This Row],[km-Stand Ende]]-Tabelle15567[[#This Row],[km-Stand Anfang]],"")</calculatedColumnFormula>
    </tableColumn>
    <tableColumn id="9" name="Entgelt bei gewerblicher Nutzung" dataDxfId="115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7" name="Tabelle155678" displayName="Tabelle155678" ref="A11:J53" totalsRowShown="0" headerRowDxfId="111" dataDxfId="110" dataCellStyle="Währung">
  <tableColumns count="10">
    <tableColumn id="1" name="Datum" dataDxfId="109"/>
    <tableColumn id="2" name="Fahr-beginn" dataDxfId="108"/>
    <tableColumn id="3" name="Fahr-ende" dataDxfId="107"/>
    <tableColumn id="4" name="Ziel und Zweck" dataDxfId="106" dataCellStyle="Währung"/>
    <tableColumn id="5" name="besuchte Personen, Unternehmen, Behörden" dataDxfId="105" dataCellStyle="Währung"/>
    <tableColumn id="6" name="Art der Fahrt" dataDxfId="104" dataCellStyle="Prozent"/>
    <tableColumn id="7" name="km-Stand Anfang" dataDxfId="103"/>
    <tableColumn id="8" name="km-Stand Ende" dataDxfId="102" dataCellStyle="Währung">
      <calculatedColumnFormula>IF(AND(D12&gt;0,G12&gt;0,F12&gt;0),G12*F12,"")</calculatedColumnFormula>
    </tableColumn>
    <tableColumn id="10" name="gefahrene km" dataDxfId="101" dataCellStyle="Währung">
      <calculatedColumnFormula>IF(Tabelle155678[[#This Row],[km-Stand Ende]]&gt;0,Tabelle155678[[#This Row],[km-Stand Ende]]-Tabelle155678[[#This Row],[km-Stand Anfang]],"")</calculatedColumnFormula>
    </tableColumn>
    <tableColumn id="9" name="Entgelt bei gewerblicher Nutzung" dataDxfId="100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9" name="Tabelle155678910" displayName="Tabelle155678910" ref="A11:J53" totalsRowShown="0" headerRowDxfId="81" dataDxfId="80" dataCellStyle="Währung">
  <tableColumns count="10">
    <tableColumn id="1" name="Datum" dataDxfId="79"/>
    <tableColumn id="2" name="Fahr-beginn" dataDxfId="78"/>
    <tableColumn id="3" name="Fahr-ende" dataDxfId="77"/>
    <tableColumn id="4" name="Ziel und Zweck" dataDxfId="76" dataCellStyle="Währung"/>
    <tableColumn id="5" name="besuchte Personen, Unternehmen, Behörden" dataDxfId="75" dataCellStyle="Währung"/>
    <tableColumn id="6" name="Art der Fahrt" dataDxfId="74" dataCellStyle="Prozent"/>
    <tableColumn id="7" name="km-Stand Anfang" dataDxfId="73"/>
    <tableColumn id="8" name="km-Stand Ende" dataDxfId="72" dataCellStyle="Währung">
      <calculatedColumnFormula>IF(AND(D12&gt;0,G12&gt;0,F12&gt;0),G12*F12,"")</calculatedColumnFormula>
    </tableColumn>
    <tableColumn id="10" name="gefahrene km" dataDxfId="71" dataCellStyle="Währung">
      <calculatedColumnFormula>IF(Tabelle155678910[[#This Row],[km-Stand Ende]]&gt;0,Tabelle155678910[[#This Row],[km-Stand Ende]]-Tabelle155678910[[#This Row],[km-Stand Anfang]],"")</calculatedColumnFormula>
    </tableColumn>
    <tableColumn id="9" name="Entgelt bei gewerblicher Nutzung" dataDxfId="70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id="8" name="Tabelle1556789" displayName="Tabelle1556789" ref="A11:J53" totalsRowShown="0" headerRowDxfId="96" dataDxfId="95" dataCellStyle="Währung">
  <tableColumns count="10">
    <tableColumn id="1" name="Datum" dataDxfId="94"/>
    <tableColumn id="2" name="Fahr-beginn" dataDxfId="93"/>
    <tableColumn id="3" name="Fahr-ende" dataDxfId="92"/>
    <tableColumn id="4" name="Ziel und Zweck" dataDxfId="91" dataCellStyle="Währung"/>
    <tableColumn id="5" name="besuchte Personen, Unternehmen, Behörden" dataDxfId="90" dataCellStyle="Währung"/>
    <tableColumn id="6" name="Art der Fahrt" dataDxfId="89" dataCellStyle="Prozent"/>
    <tableColumn id="7" name="km-Stand Anfang" dataDxfId="88"/>
    <tableColumn id="8" name="km-Stand Ende" dataDxfId="87" dataCellStyle="Währung">
      <calculatedColumnFormula>IF(AND(D12&gt;0,G12&gt;0,F12&gt;0),G12*F12,"")</calculatedColumnFormula>
    </tableColumn>
    <tableColumn id="10" name="gefahrene km" dataDxfId="86" dataCellStyle="Währung">
      <calculatedColumnFormula>IF(Tabelle1556789[[#This Row],[km-Stand Ende]]&gt;0,Tabelle1556789[[#This Row],[km-Stand Ende]]-Tabelle1556789[[#This Row],[km-Stand Anfang]],"")</calculatedColumnFormula>
    </tableColumn>
    <tableColumn id="9" name="Entgelt bei gewerblicher Nutzung" dataDxfId="85" dataCellStyle="Währung">
      <calculatedColumnFormula>IF(AND(E12&gt;0,G12&gt;0,F12&gt;0),G12*F12,"")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Layout" zoomScaleNormal="100" workbookViewId="0">
      <selection activeCell="A5" sqref="A5:B5"/>
    </sheetView>
  </sheetViews>
  <sheetFormatPr baseColWidth="10" defaultColWidth="10.75" defaultRowHeight="14.25" x14ac:dyDescent="0.2"/>
  <cols>
    <col min="1" max="1" width="9.25" style="54" bestFit="1" customWidth="1"/>
    <col min="2" max="3" width="10.75" style="54" bestFit="1" customWidth="1"/>
    <col min="4" max="6" width="9.375" style="54" customWidth="1"/>
    <col min="7" max="7" width="9.25" style="54" bestFit="1" customWidth="1"/>
    <col min="8" max="8" width="10.75" style="54" bestFit="1" customWidth="1"/>
    <col min="9" max="16384" width="10.75" style="54"/>
  </cols>
  <sheetData>
    <row r="1" spans="1:8" ht="14.25" customHeight="1" x14ac:dyDescent="0.2">
      <c r="A1" s="25" t="s">
        <v>23</v>
      </c>
      <c r="B1" s="25"/>
      <c r="C1" s="25"/>
      <c r="D1" s="25"/>
      <c r="E1" s="25"/>
      <c r="F1" s="25"/>
      <c r="G1" s="25"/>
      <c r="H1" s="25"/>
    </row>
    <row r="2" spans="1:8" ht="14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ht="14.25" customHeight="1" x14ac:dyDescent="0.2">
      <c r="A3" s="25"/>
      <c r="B3" s="25"/>
      <c r="C3" s="25"/>
      <c r="D3" s="25"/>
      <c r="E3" s="25"/>
      <c r="F3" s="25"/>
      <c r="G3" s="25"/>
      <c r="H3" s="25"/>
    </row>
    <row r="4" spans="1:8" x14ac:dyDescent="0.2">
      <c r="A4" s="12"/>
      <c r="B4" s="12"/>
      <c r="C4" s="12"/>
      <c r="D4" s="12"/>
      <c r="E4" s="12"/>
      <c r="F4" s="12"/>
      <c r="G4" s="12"/>
      <c r="H4" s="12"/>
    </row>
    <row r="5" spans="1:8" x14ac:dyDescent="0.2">
      <c r="A5" s="55" t="s">
        <v>20</v>
      </c>
      <c r="B5" s="55"/>
      <c r="C5" s="56"/>
      <c r="D5" s="53">
        <v>2013</v>
      </c>
      <c r="E5" s="57"/>
      <c r="F5" s="56" t="s">
        <v>19</v>
      </c>
      <c r="G5" s="51">
        <v>0.3</v>
      </c>
      <c r="H5" s="12"/>
    </row>
    <row r="6" spans="1:8" x14ac:dyDescent="0.2">
      <c r="A6" s="55" t="s">
        <v>21</v>
      </c>
      <c r="B6" s="55"/>
      <c r="C6" s="56"/>
      <c r="D6" s="52" t="s">
        <v>22</v>
      </c>
      <c r="E6" s="56"/>
      <c r="F6" s="56"/>
      <c r="G6" s="56"/>
      <c r="H6" s="11"/>
    </row>
    <row r="7" spans="1:8" x14ac:dyDescent="0.2">
      <c r="A7" s="6"/>
      <c r="B7" s="6"/>
      <c r="C7" s="17"/>
      <c r="D7" s="6"/>
      <c r="E7" s="6"/>
      <c r="F7" s="6"/>
      <c r="G7" s="6"/>
      <c r="H7" s="6"/>
    </row>
    <row r="8" spans="1:8" ht="38.25" x14ac:dyDescent="0.2">
      <c r="A8" s="58" t="s">
        <v>24</v>
      </c>
      <c r="B8" s="58" t="s">
        <v>17</v>
      </c>
      <c r="C8" s="58" t="s">
        <v>18</v>
      </c>
      <c r="D8" s="58" t="s">
        <v>25</v>
      </c>
      <c r="E8" s="58" t="s">
        <v>26</v>
      </c>
      <c r="F8" s="58" t="s">
        <v>28</v>
      </c>
      <c r="G8" s="58" t="s">
        <v>19</v>
      </c>
      <c r="H8" s="58" t="s">
        <v>27</v>
      </c>
    </row>
    <row r="9" spans="1:8" x14ac:dyDescent="0.2">
      <c r="A9" s="8" t="s">
        <v>0</v>
      </c>
      <c r="B9" s="35">
        <v>126321</v>
      </c>
      <c r="C9" s="59"/>
      <c r="D9" s="60">
        <f>SUM(D13,D17,D21,D25)</f>
        <v>111.19999999999709</v>
      </c>
      <c r="E9" s="60">
        <f t="shared" ref="E9:F9" si="0">SUM(E13,E17,E21,E25)</f>
        <v>7</v>
      </c>
      <c r="F9" s="60">
        <f t="shared" si="0"/>
        <v>150</v>
      </c>
      <c r="G9" s="9">
        <f>$G$5</f>
        <v>0.3</v>
      </c>
      <c r="H9" s="9">
        <f>SUM(H13,H17,H21,H25)</f>
        <v>45</v>
      </c>
    </row>
    <row r="10" spans="1:8" x14ac:dyDescent="0.2">
      <c r="A10" s="6" t="s">
        <v>1</v>
      </c>
      <c r="B10" s="20">
        <f>B9</f>
        <v>126321</v>
      </c>
      <c r="C10" s="20">
        <f>Januar!D9</f>
        <v>126589.2</v>
      </c>
      <c r="D10" s="20">
        <f>Januar!D6</f>
        <v>111.19999999999709</v>
      </c>
      <c r="E10" s="20">
        <f>Januar!D7</f>
        <v>7</v>
      </c>
      <c r="F10" s="20">
        <f>Januar!D8</f>
        <v>150</v>
      </c>
      <c r="G10" s="7">
        <f>$G$5</f>
        <v>0.3</v>
      </c>
      <c r="H10" s="7">
        <f>Tabelle14[[#This Row],[gewerb-liche Nutzung]]*Tabelle14[[#This Row],[Pauschale]]</f>
        <v>45</v>
      </c>
    </row>
    <row r="11" spans="1:8" x14ac:dyDescent="0.2">
      <c r="A11" s="6" t="s">
        <v>2</v>
      </c>
      <c r="B11" s="20" t="str">
        <f>IF(Februar!$A$12&gt;0,Februar!$D$5,"")</f>
        <v/>
      </c>
      <c r="C11" s="20" t="str">
        <f>IF(Februar!$D$9&gt;Februar!$D$5,Februar!$D$9,"")</f>
        <v/>
      </c>
      <c r="D11" s="20">
        <f>Februar!$D$6</f>
        <v>0</v>
      </c>
      <c r="E11" s="20">
        <f>Februar!$D$7</f>
        <v>0</v>
      </c>
      <c r="F11" s="20">
        <f>Februar!$D$8</f>
        <v>0</v>
      </c>
      <c r="G11" s="7">
        <f t="shared" ref="G11:G25" si="1">$G$5</f>
        <v>0.3</v>
      </c>
      <c r="H11" s="7">
        <f>Tabelle14[[#This Row],[gewerb-liche Nutzung]]*Tabelle14[[#This Row],[Pauschale]]</f>
        <v>0</v>
      </c>
    </row>
    <row r="12" spans="1:8" x14ac:dyDescent="0.2">
      <c r="A12" s="6" t="s">
        <v>3</v>
      </c>
      <c r="B12" s="20" t="str">
        <f>IF(März!$A$12&gt;0,März!$D$5,"")</f>
        <v/>
      </c>
      <c r="C12" s="20" t="str">
        <f>IF(März!$D$9&gt;März!$D$5,März!$D$9,"")</f>
        <v/>
      </c>
      <c r="D12" s="20">
        <f>März!$D$6</f>
        <v>0</v>
      </c>
      <c r="E12" s="20">
        <f>März!$D$7</f>
        <v>0</v>
      </c>
      <c r="F12" s="20">
        <f>März!$D$8</f>
        <v>0</v>
      </c>
      <c r="G12" s="7">
        <f t="shared" si="1"/>
        <v>0.3</v>
      </c>
      <c r="H12" s="7">
        <f>Tabelle14[[#This Row],[gewerb-liche Nutzung]]*Tabelle14[[#This Row],[Pauschale]]</f>
        <v>0</v>
      </c>
    </row>
    <row r="13" spans="1:8" x14ac:dyDescent="0.2">
      <c r="A13" s="8" t="s">
        <v>4</v>
      </c>
      <c r="B13" s="9"/>
      <c r="C13" s="9"/>
      <c r="D13" s="20">
        <f>SUM(D10:D12)</f>
        <v>111.19999999999709</v>
      </c>
      <c r="E13" s="20">
        <f>SUM(E10:E12)</f>
        <v>7</v>
      </c>
      <c r="F13" s="20">
        <f>SUM(F10:F12)</f>
        <v>150</v>
      </c>
      <c r="G13" s="7">
        <f t="shared" si="1"/>
        <v>0.3</v>
      </c>
      <c r="H13" s="7">
        <f>Tabelle14[[#This Row],[gewerb-liche Nutzung]]*Tabelle14[[#This Row],[Pauschale]]</f>
        <v>45</v>
      </c>
    </row>
    <row r="14" spans="1:8" x14ac:dyDescent="0.2">
      <c r="A14" s="6" t="s">
        <v>5</v>
      </c>
      <c r="B14" s="20" t="str">
        <f>IF(April!$A$12&gt;0,April!$D$5,"")</f>
        <v/>
      </c>
      <c r="C14" s="20" t="str">
        <f>IF(April!$D$9&gt;April!$D$5,April!$D$9,"")</f>
        <v/>
      </c>
      <c r="D14" s="20">
        <f>April!$D$6</f>
        <v>0</v>
      </c>
      <c r="E14" s="20">
        <f>April!$D$7</f>
        <v>0</v>
      </c>
      <c r="F14" s="20">
        <f>April!$D$8</f>
        <v>0</v>
      </c>
      <c r="G14" s="7">
        <f t="shared" si="1"/>
        <v>0.3</v>
      </c>
      <c r="H14" s="7">
        <f>Tabelle14[[#This Row],[gewerb-liche Nutzung]]*Tabelle14[[#This Row],[Pauschale]]</f>
        <v>0</v>
      </c>
    </row>
    <row r="15" spans="1:8" x14ac:dyDescent="0.2">
      <c r="A15" s="6" t="s">
        <v>6</v>
      </c>
      <c r="B15" s="20" t="str">
        <f>IF(Mai!$A$12&gt;0,Mai!$D$5,"")</f>
        <v/>
      </c>
      <c r="C15" s="20" t="str">
        <f>IF(Mai!$D$9&gt;Mai!$D$5,Mai!$D$9,"")</f>
        <v/>
      </c>
      <c r="D15" s="20">
        <f>Mai!$D$6</f>
        <v>0</v>
      </c>
      <c r="E15" s="20">
        <f>Mai!$D$7</f>
        <v>0</v>
      </c>
      <c r="F15" s="20">
        <f>Mai!$D$8</f>
        <v>0</v>
      </c>
      <c r="G15" s="7">
        <f t="shared" si="1"/>
        <v>0.3</v>
      </c>
      <c r="H15" s="7">
        <f>Tabelle14[[#This Row],[gewerb-liche Nutzung]]*Tabelle14[[#This Row],[Pauschale]]</f>
        <v>0</v>
      </c>
    </row>
    <row r="16" spans="1:8" x14ac:dyDescent="0.2">
      <c r="A16" s="6" t="s">
        <v>7</v>
      </c>
      <c r="B16" s="20" t="str">
        <f>IF(Juni!$A$12&gt;0,Juni!$D$5,"")</f>
        <v/>
      </c>
      <c r="C16" s="20" t="str">
        <f>IF(Juni!$D$9&gt;Juni!$D$5,Juni!$D$9,"")</f>
        <v/>
      </c>
      <c r="D16" s="20">
        <f>Juni!$D$6</f>
        <v>0</v>
      </c>
      <c r="E16" s="20">
        <f>Juni!$D$7</f>
        <v>0</v>
      </c>
      <c r="F16" s="20">
        <f>Juni!$D$8</f>
        <v>0</v>
      </c>
      <c r="G16" s="7">
        <f t="shared" si="1"/>
        <v>0.3</v>
      </c>
      <c r="H16" s="7">
        <f>Tabelle14[[#This Row],[gewerb-liche Nutzung]]*Tabelle14[[#This Row],[Pauschale]]</f>
        <v>0</v>
      </c>
    </row>
    <row r="17" spans="1:8" x14ac:dyDescent="0.2">
      <c r="A17" s="8" t="s">
        <v>8</v>
      </c>
      <c r="B17" s="9"/>
      <c r="C17" s="9"/>
      <c r="D17" s="20">
        <f>SUM(D14:D16)</f>
        <v>0</v>
      </c>
      <c r="E17" s="20">
        <f t="shared" ref="E17:F17" si="2">SUM(E14:E16)</f>
        <v>0</v>
      </c>
      <c r="F17" s="20">
        <f t="shared" si="2"/>
        <v>0</v>
      </c>
      <c r="G17" s="7">
        <f t="shared" si="1"/>
        <v>0.3</v>
      </c>
      <c r="H17" s="7">
        <f>Tabelle14[[#This Row],[gewerb-liche Nutzung]]*Tabelle14[[#This Row],[Pauschale]]</f>
        <v>0</v>
      </c>
    </row>
    <row r="18" spans="1:8" x14ac:dyDescent="0.2">
      <c r="A18" s="6" t="s">
        <v>9</v>
      </c>
      <c r="B18" s="20" t="str">
        <f>IF(Juli!$A$12&gt;0,Juli!$D$5,"")</f>
        <v/>
      </c>
      <c r="C18" s="20" t="str">
        <f>IF(Juli!$D$9&gt;Juli!$D$5,Juli!$D$9,"")</f>
        <v/>
      </c>
      <c r="D18" s="20">
        <f>Juli!$D$6</f>
        <v>0</v>
      </c>
      <c r="E18" s="20">
        <f>Juli!$D$7</f>
        <v>0</v>
      </c>
      <c r="F18" s="20">
        <f>Juli!$D$8</f>
        <v>0</v>
      </c>
      <c r="G18" s="7">
        <f t="shared" si="1"/>
        <v>0.3</v>
      </c>
      <c r="H18" s="7">
        <f>Tabelle14[[#This Row],[gewerb-liche Nutzung]]*Tabelle14[[#This Row],[Pauschale]]</f>
        <v>0</v>
      </c>
    </row>
    <row r="19" spans="1:8" x14ac:dyDescent="0.2">
      <c r="A19" s="6" t="s">
        <v>10</v>
      </c>
      <c r="B19" s="20" t="str">
        <f>IF(August!$A$12&gt;0,August!$D$5,"")</f>
        <v/>
      </c>
      <c r="C19" s="20" t="str">
        <f>IF(August!$D$9&gt;August!$D$5,August!$D$9,"")</f>
        <v/>
      </c>
      <c r="D19" s="20">
        <f>August!$D$6</f>
        <v>0</v>
      </c>
      <c r="E19" s="20">
        <f>August!$D$7</f>
        <v>0</v>
      </c>
      <c r="F19" s="20">
        <f>August!$D$8</f>
        <v>0</v>
      </c>
      <c r="G19" s="7">
        <f t="shared" si="1"/>
        <v>0.3</v>
      </c>
      <c r="H19" s="7">
        <f>Tabelle14[[#This Row],[gewerb-liche Nutzung]]*Tabelle14[[#This Row],[Pauschale]]</f>
        <v>0</v>
      </c>
    </row>
    <row r="20" spans="1:8" x14ac:dyDescent="0.2">
      <c r="A20" s="6" t="s">
        <v>11</v>
      </c>
      <c r="B20" s="20" t="str">
        <f>IF(September!$A$12&gt;0,September!$D$5,"")</f>
        <v/>
      </c>
      <c r="C20" s="20" t="str">
        <f>IF(September!$D$9&gt;September!$D$5,September!$D$9,"")</f>
        <v/>
      </c>
      <c r="D20" s="20">
        <f>September!$D$6</f>
        <v>0</v>
      </c>
      <c r="E20" s="20">
        <f>September!$D$7</f>
        <v>0</v>
      </c>
      <c r="F20" s="20">
        <f>September!$D$8</f>
        <v>0</v>
      </c>
      <c r="G20" s="7">
        <f t="shared" si="1"/>
        <v>0.3</v>
      </c>
      <c r="H20" s="7">
        <f>Tabelle14[[#This Row],[gewerb-liche Nutzung]]*Tabelle14[[#This Row],[Pauschale]]</f>
        <v>0</v>
      </c>
    </row>
    <row r="21" spans="1:8" x14ac:dyDescent="0.2">
      <c r="A21" s="8" t="s">
        <v>12</v>
      </c>
      <c r="B21" s="9"/>
      <c r="C21" s="9"/>
      <c r="D21" s="20">
        <f>SUM(D18:D20)</f>
        <v>0</v>
      </c>
      <c r="E21" s="20">
        <f t="shared" ref="E21:F21" si="3">SUM(E18:E20)</f>
        <v>0</v>
      </c>
      <c r="F21" s="20">
        <f t="shared" si="3"/>
        <v>0</v>
      </c>
      <c r="G21" s="7">
        <f t="shared" si="1"/>
        <v>0.3</v>
      </c>
      <c r="H21" s="7">
        <f>Tabelle14[[#This Row],[gewerb-liche Nutzung]]*Tabelle14[[#This Row],[Pauschale]]</f>
        <v>0</v>
      </c>
    </row>
    <row r="22" spans="1:8" x14ac:dyDescent="0.2">
      <c r="A22" s="6" t="s">
        <v>13</v>
      </c>
      <c r="B22" s="20" t="str">
        <f>IF(Oktober!$A$12&gt;0,Oktober!$D$5,"")</f>
        <v/>
      </c>
      <c r="C22" s="20" t="str">
        <f>IF(Oktober!$D$9&gt;Oktober!$D$5,Oktober!$D$9,"")</f>
        <v/>
      </c>
      <c r="D22" s="20">
        <f>Oktober!$D$6</f>
        <v>0</v>
      </c>
      <c r="E22" s="20">
        <f>Oktober!$D$7</f>
        <v>0</v>
      </c>
      <c r="F22" s="20">
        <f>Oktober!$D$8</f>
        <v>0</v>
      </c>
      <c r="G22" s="7">
        <f t="shared" si="1"/>
        <v>0.3</v>
      </c>
      <c r="H22" s="7">
        <f>Tabelle14[[#This Row],[gewerb-liche Nutzung]]*Tabelle14[[#This Row],[Pauschale]]</f>
        <v>0</v>
      </c>
    </row>
    <row r="23" spans="1:8" x14ac:dyDescent="0.2">
      <c r="A23" s="6" t="s">
        <v>14</v>
      </c>
      <c r="B23" s="20" t="str">
        <f>IF(November!$A$12&gt;0,November!$D$5,"")</f>
        <v/>
      </c>
      <c r="C23" s="20" t="str">
        <f>IF(November!$D$9&gt;November!$D$5,November!$D$9,"")</f>
        <v/>
      </c>
      <c r="D23" s="20">
        <f>November!$D$6</f>
        <v>0</v>
      </c>
      <c r="E23" s="20">
        <f>November!$D$7</f>
        <v>0</v>
      </c>
      <c r="F23" s="20">
        <f>November!$D$8</f>
        <v>0</v>
      </c>
      <c r="G23" s="7">
        <f t="shared" si="1"/>
        <v>0.3</v>
      </c>
      <c r="H23" s="7">
        <f>Tabelle14[[#This Row],[gewerb-liche Nutzung]]*Tabelle14[[#This Row],[Pauschale]]</f>
        <v>0</v>
      </c>
    </row>
    <row r="24" spans="1:8" x14ac:dyDescent="0.2">
      <c r="A24" s="6" t="s">
        <v>15</v>
      </c>
      <c r="B24" s="20" t="str">
        <f>IF(Dezember!$A$12&gt;0,Dezember!$D$5,"")</f>
        <v/>
      </c>
      <c r="C24" s="20" t="str">
        <f>IF(Dezember!$D$9&gt;Dezember!$D$5,Dezember!$D$9,"")</f>
        <v/>
      </c>
      <c r="D24" s="20">
        <f>Dezember!$D$6</f>
        <v>0</v>
      </c>
      <c r="E24" s="20">
        <f>Dezember!$D$7</f>
        <v>0</v>
      </c>
      <c r="F24" s="20">
        <f>Dezember!$D$8</f>
        <v>0</v>
      </c>
      <c r="G24" s="7">
        <f t="shared" si="1"/>
        <v>0.3</v>
      </c>
      <c r="H24" s="7">
        <f>Tabelle14[[#This Row],[gewerb-liche Nutzung]]*Tabelle14[[#This Row],[Pauschale]]</f>
        <v>0</v>
      </c>
    </row>
    <row r="25" spans="1:8" x14ac:dyDescent="0.2">
      <c r="A25" s="8" t="s">
        <v>16</v>
      </c>
      <c r="B25" s="8"/>
      <c r="C25" s="8"/>
      <c r="D25" s="20">
        <f>SUM(D22:D24)</f>
        <v>0</v>
      </c>
      <c r="E25" s="20">
        <f t="shared" ref="E25:F25" si="4">SUM(E22:E24)</f>
        <v>0</v>
      </c>
      <c r="F25" s="20">
        <f t="shared" si="4"/>
        <v>0</v>
      </c>
      <c r="G25" s="7">
        <f t="shared" si="1"/>
        <v>0.3</v>
      </c>
      <c r="H25" s="7">
        <f>Tabelle14[[#This Row],[gewerb-liche Nutzung]]*Tabelle14[[#This Row],[Pauschale]]</f>
        <v>0</v>
      </c>
    </row>
    <row r="26" spans="1:8" x14ac:dyDescent="0.2">
      <c r="A26" s="6"/>
      <c r="B26" s="6"/>
      <c r="C26" s="6"/>
      <c r="D26" s="6"/>
      <c r="E26" s="6"/>
      <c r="F26" s="6"/>
      <c r="G26" s="6"/>
      <c r="H26" s="6"/>
    </row>
    <row r="27" spans="1:8" x14ac:dyDescent="0.2">
      <c r="A27" s="6"/>
      <c r="B27" s="6"/>
      <c r="C27" s="6"/>
      <c r="D27" s="6"/>
      <c r="E27" s="6"/>
      <c r="F27" s="6"/>
      <c r="G27" s="6"/>
      <c r="H27" s="6"/>
    </row>
    <row r="28" spans="1:8" x14ac:dyDescent="0.2">
      <c r="A28" s="6"/>
      <c r="B28" s="6"/>
      <c r="C28" s="6"/>
      <c r="D28" s="6"/>
      <c r="E28" s="6"/>
      <c r="F28" s="6"/>
      <c r="G28" s="6"/>
      <c r="H28" s="6"/>
    </row>
    <row r="29" spans="1:8" x14ac:dyDescent="0.2">
      <c r="A29" s="6"/>
      <c r="B29" s="6"/>
      <c r="C29" s="6"/>
      <c r="D29" s="6"/>
      <c r="E29" s="6"/>
      <c r="F29" s="6"/>
      <c r="G29" s="6"/>
      <c r="H29" s="6"/>
    </row>
    <row r="30" spans="1:8" x14ac:dyDescent="0.2">
      <c r="A30" s="6"/>
      <c r="B30" s="6"/>
      <c r="C30" s="6"/>
      <c r="D30" s="6"/>
      <c r="E30" s="6"/>
      <c r="F30" s="6"/>
      <c r="G30" s="6"/>
      <c r="H30" s="6"/>
    </row>
    <row r="31" spans="1:8" x14ac:dyDescent="0.2">
      <c r="A31" s="6"/>
      <c r="B31" s="6"/>
      <c r="C31" s="6"/>
      <c r="D31" s="6"/>
      <c r="E31" s="6"/>
      <c r="F31" s="6"/>
      <c r="G31" s="6"/>
      <c r="H31" s="6"/>
    </row>
    <row r="32" spans="1:8" x14ac:dyDescent="0.2">
      <c r="A32" s="6"/>
      <c r="B32" s="6"/>
      <c r="C32" s="6"/>
      <c r="D32" s="6"/>
      <c r="E32" s="6"/>
      <c r="F32" s="6"/>
      <c r="G32" s="6"/>
      <c r="H32" s="6"/>
    </row>
    <row r="33" spans="1:8" x14ac:dyDescent="0.2">
      <c r="A33" s="6"/>
      <c r="B33" s="6"/>
      <c r="C33" s="6"/>
      <c r="D33" s="6"/>
      <c r="E33" s="6"/>
      <c r="F33" s="6"/>
      <c r="G33" s="6"/>
      <c r="H33" s="6"/>
    </row>
    <row r="34" spans="1:8" x14ac:dyDescent="0.2">
      <c r="A34" s="6"/>
      <c r="B34" s="6"/>
      <c r="C34" s="6"/>
      <c r="D34" s="6"/>
      <c r="E34" s="6"/>
      <c r="F34" s="6"/>
      <c r="G34" s="6"/>
      <c r="H34" s="6"/>
    </row>
    <row r="35" spans="1:8" x14ac:dyDescent="0.2">
      <c r="A35" s="6"/>
      <c r="B35" s="6"/>
      <c r="C35" s="6"/>
      <c r="D35" s="6"/>
      <c r="E35" s="6"/>
      <c r="F35" s="6"/>
      <c r="G35" s="6"/>
      <c r="H35" s="6"/>
    </row>
    <row r="36" spans="1:8" x14ac:dyDescent="0.2">
      <c r="A36" s="6"/>
      <c r="B36" s="6"/>
      <c r="C36" s="6"/>
      <c r="D36" s="6"/>
      <c r="E36" s="6"/>
      <c r="F36" s="6"/>
      <c r="G36" s="6"/>
      <c r="H36" s="6"/>
    </row>
    <row r="37" spans="1:8" x14ac:dyDescent="0.2">
      <c r="A37" s="6"/>
      <c r="B37" s="6"/>
      <c r="C37" s="6"/>
      <c r="D37" s="6"/>
      <c r="E37" s="6"/>
      <c r="F37" s="6"/>
      <c r="G37" s="6"/>
      <c r="H37" s="6"/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/>
      <c r="B39" s="6"/>
      <c r="C39" s="6"/>
      <c r="D39" s="6"/>
      <c r="E39" s="6"/>
      <c r="F39" s="6"/>
      <c r="G39" s="6"/>
      <c r="H39" s="6"/>
    </row>
    <row r="40" spans="1:8" x14ac:dyDescent="0.2">
      <c r="A40" s="6"/>
      <c r="B40" s="6"/>
      <c r="C40" s="6"/>
      <c r="D40" s="6"/>
      <c r="E40" s="6"/>
      <c r="F40" s="6"/>
      <c r="G40" s="6"/>
      <c r="H40" s="6"/>
    </row>
    <row r="41" spans="1:8" x14ac:dyDescent="0.2">
      <c r="A41" s="6"/>
      <c r="B41" s="6"/>
      <c r="C41" s="6"/>
      <c r="D41" s="6"/>
      <c r="E41" s="6"/>
      <c r="F41" s="6"/>
      <c r="G41" s="6"/>
      <c r="H41" s="6"/>
    </row>
    <row r="42" spans="1:8" x14ac:dyDescent="0.2">
      <c r="A42" s="6"/>
      <c r="B42" s="6"/>
      <c r="C42" s="6"/>
      <c r="D42" s="6"/>
      <c r="E42" s="6"/>
      <c r="F42" s="6"/>
      <c r="G42" s="6"/>
      <c r="H42" s="6"/>
    </row>
    <row r="43" spans="1:8" x14ac:dyDescent="0.2">
      <c r="A43" s="6"/>
      <c r="B43" s="6"/>
      <c r="C43" s="6"/>
      <c r="D43" s="6"/>
      <c r="E43" s="6"/>
      <c r="F43" s="6"/>
      <c r="G43" s="6"/>
      <c r="H43" s="6"/>
    </row>
    <row r="44" spans="1:8" x14ac:dyDescent="0.2">
      <c r="A44" s="6"/>
      <c r="B44" s="6"/>
      <c r="C44" s="6"/>
      <c r="D44" s="6"/>
      <c r="E44" s="6"/>
      <c r="F44" s="6"/>
      <c r="G44" s="6"/>
      <c r="H44" s="6"/>
    </row>
    <row r="45" spans="1:8" x14ac:dyDescent="0.2">
      <c r="A45" s="6"/>
      <c r="B45" s="6"/>
      <c r="C45" s="6"/>
      <c r="D45" s="6"/>
      <c r="E45" s="6"/>
      <c r="F45" s="6"/>
      <c r="G45" s="6"/>
      <c r="H45" s="6"/>
    </row>
    <row r="46" spans="1:8" x14ac:dyDescent="0.2">
      <c r="A46" s="6"/>
      <c r="B46" s="6"/>
      <c r="C46" s="6"/>
      <c r="D46" s="6"/>
      <c r="E46" s="6"/>
      <c r="F46" s="6"/>
      <c r="G46" s="6"/>
      <c r="H46" s="6"/>
    </row>
    <row r="47" spans="1:8" x14ac:dyDescent="0.2">
      <c r="A47" s="6"/>
      <c r="B47" s="6"/>
      <c r="C47" s="6"/>
      <c r="D47" s="6"/>
      <c r="E47" s="6"/>
      <c r="F47" s="6"/>
      <c r="G47" s="6"/>
      <c r="H47" s="6"/>
    </row>
    <row r="48" spans="1:8" x14ac:dyDescent="0.2">
      <c r="A48" s="6"/>
      <c r="B48" s="6"/>
      <c r="C48" s="6"/>
      <c r="D48" s="6"/>
      <c r="E48" s="6"/>
      <c r="F48" s="6"/>
      <c r="G48" s="6"/>
      <c r="H48" s="6"/>
    </row>
    <row r="49" spans="1:8" x14ac:dyDescent="0.2">
      <c r="A49" s="6"/>
      <c r="B49" s="6"/>
      <c r="C49" s="6"/>
      <c r="D49" s="6"/>
      <c r="E49" s="6"/>
      <c r="F49" s="6"/>
      <c r="G49" s="6"/>
      <c r="H49" s="6"/>
    </row>
    <row r="50" spans="1:8" x14ac:dyDescent="0.2">
      <c r="A50" s="6"/>
      <c r="B50" s="6"/>
      <c r="C50" s="6"/>
      <c r="D50" s="6"/>
      <c r="E50" s="6"/>
      <c r="F50" s="6"/>
      <c r="G50" s="6"/>
      <c r="H50" s="6"/>
    </row>
    <row r="51" spans="1:8" x14ac:dyDescent="0.2">
      <c r="A51" s="6"/>
      <c r="B51" s="6"/>
      <c r="C51" s="6"/>
      <c r="D51" s="6"/>
      <c r="E51" s="6"/>
      <c r="F51" s="6"/>
      <c r="G51" s="6"/>
      <c r="H51" s="6"/>
    </row>
    <row r="52" spans="1:8" x14ac:dyDescent="0.2">
      <c r="A52" s="6"/>
      <c r="B52" s="6"/>
      <c r="C52" s="6"/>
      <c r="D52" s="6"/>
      <c r="E52" s="6"/>
      <c r="F52" s="6"/>
      <c r="G52" s="6"/>
      <c r="H52" s="6"/>
    </row>
  </sheetData>
  <sheetProtection sheet="1" objects="1" scenarios="1"/>
  <mergeCells count="3">
    <mergeCell ref="A1:H3"/>
    <mergeCell ref="A5:B5"/>
    <mergeCell ref="A6:B6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CONCATENATE("September ",Jahresübersicht!D5)</f>
        <v>September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August!D9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IF(Tabelle155678911[[#This Row],[km-Stand Ende]]&gt;0,Tabelle155678911[[#This Row],[km-Stand Ende]]-Tabelle155678911[[#This Row],[km-Stand Anfang]],"")</f>
        <v/>
      </c>
      <c r="J12" s="17" t="str">
        <f>IF(Tabelle155678911[[#This Row],[Art der Fahrt]]="Gewerblich",Tabelle155678911[[#This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IF(Tabelle155678911[[#This Row],[km-Stand Ende]]&gt;0,Tabelle155678911[[#This Row],[km-Stand Ende]]-Tabelle155678911[[#This Row],[km-Stand Anfang]],"")</f>
        <v/>
      </c>
      <c r="J13" s="17" t="str">
        <f>IF(Tabelle155678911[[#This Row],[Art der Fahrt]]="Gewerblich",Tabelle155678911[[#This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IF(Tabelle155678911[[#This Row],[km-Stand Ende]]&gt;0,Tabelle155678911[[#This Row],[km-Stand Ende]]-Tabelle155678911[[#This Row],[km-Stand Anfang]],"")</f>
        <v/>
      </c>
      <c r="J14" s="17" t="str">
        <f>IF(Tabelle155678911[[#This Row],[Art der Fahrt]]="Gewerblich",Tabelle155678911[[#This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IF(Tabelle155678911[[#This Row],[km-Stand Ende]]&gt;0,Tabelle155678911[[#This Row],[km-Stand Ende]]-Tabelle155678911[[#This Row],[km-Stand Anfang]],"")</f>
        <v/>
      </c>
      <c r="J15" s="17" t="str">
        <f>IF(Tabelle155678911[[#This Row],[Art der Fahrt]]="Gewerblich",Tabelle155678911[[#This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IF(Tabelle155678911[[#This Row],[km-Stand Ende]]&gt;0,Tabelle155678911[[#This Row],[km-Stand Ende]]-Tabelle155678911[[#This Row],[km-Stand Anfang]],"")</f>
        <v/>
      </c>
      <c r="J16" s="17" t="str">
        <f>IF(Tabelle155678911[[#This Row],[Art der Fahrt]]="Gewerblich",Tabelle155678911[[#This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IF(Tabelle155678911[[#This Row],[km-Stand Ende]]&gt;0,Tabelle155678911[[#This Row],[km-Stand Ende]]-Tabelle155678911[[#This Row],[km-Stand Anfang]],"")</f>
        <v/>
      </c>
      <c r="J17" s="17" t="str">
        <f>IF(Tabelle155678911[[#This Row],[Art der Fahrt]]="Gewerblich",Tabelle155678911[[#This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IF(Tabelle155678911[[#This Row],[km-Stand Ende]]&gt;0,Tabelle155678911[[#This Row],[km-Stand Ende]]-Tabelle155678911[[#This Row],[km-Stand Anfang]],"")</f>
        <v/>
      </c>
      <c r="J18" s="17" t="str">
        <f>IF(Tabelle155678911[[#This Row],[Art der Fahrt]]="Gewerblich",Tabelle155678911[[#This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IF(Tabelle155678911[[#This Row],[km-Stand Ende]]&gt;0,Tabelle155678911[[#This Row],[km-Stand Ende]]-Tabelle155678911[[#This Row],[km-Stand Anfang]],"")</f>
        <v/>
      </c>
      <c r="J19" s="17" t="str">
        <f>IF(Tabelle155678911[[#This Row],[Art der Fahrt]]="Gewerblich",Tabelle155678911[[#This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IF(Tabelle155678911[[#This Row],[km-Stand Ende]]&gt;0,Tabelle155678911[[#This Row],[km-Stand Ende]]-Tabelle155678911[[#This Row],[km-Stand Anfang]],"")</f>
        <v/>
      </c>
      <c r="J20" s="17" t="str">
        <f>IF(Tabelle155678911[[#This Row],[Art der Fahrt]]="Gewerblich",Tabelle155678911[[#This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IF(Tabelle155678911[[#This Row],[km-Stand Ende]]&gt;0,Tabelle155678911[[#This Row],[km-Stand Ende]]-Tabelle155678911[[#This Row],[km-Stand Anfang]],"")</f>
        <v/>
      </c>
      <c r="J21" s="17" t="str">
        <f>IF(Tabelle155678911[[#This Row],[Art der Fahrt]]="Gewerblich",Tabelle155678911[[#This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IF(Tabelle155678911[[#This Row],[km-Stand Ende]]&gt;0,Tabelle155678911[[#This Row],[km-Stand Ende]]-Tabelle155678911[[#This Row],[km-Stand Anfang]],"")</f>
        <v/>
      </c>
      <c r="J22" s="17" t="str">
        <f>IF(Tabelle155678911[[#This Row],[Art der Fahrt]]="Gewerblich",Tabelle155678911[[#This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IF(Tabelle155678911[[#This Row],[km-Stand Ende]]&gt;0,Tabelle155678911[[#This Row],[km-Stand Ende]]-Tabelle155678911[[#This Row],[km-Stand Anfang]],"")</f>
        <v/>
      </c>
      <c r="J23" s="17" t="str">
        <f>IF(Tabelle155678911[[#This Row],[Art der Fahrt]]="Gewerblich",Tabelle155678911[[#This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IF(Tabelle155678911[[#This Row],[km-Stand Ende]]&gt;0,Tabelle155678911[[#This Row],[km-Stand Ende]]-Tabelle155678911[[#This Row],[km-Stand Anfang]],"")</f>
        <v/>
      </c>
      <c r="J24" s="17" t="str">
        <f>IF(Tabelle155678911[[#This Row],[Art der Fahrt]]="Gewerblich",Tabelle155678911[[#This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IF(Tabelle155678911[[#This Row],[km-Stand Ende]]&gt;0,Tabelle155678911[[#This Row],[km-Stand Ende]]-Tabelle155678911[[#This Row],[km-Stand Anfang]],"")</f>
        <v/>
      </c>
      <c r="J25" s="17" t="str">
        <f>IF(Tabelle155678911[[#This Row],[Art der Fahrt]]="Gewerblich",Tabelle155678911[[#This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IF(Tabelle155678911[[#This Row],[km-Stand Ende]]&gt;0,Tabelle155678911[[#This Row],[km-Stand Ende]]-Tabelle155678911[[#This Row],[km-Stand Anfang]],"")</f>
        <v/>
      </c>
      <c r="J26" s="17" t="str">
        <f>IF(Tabelle155678911[[#This Row],[Art der Fahrt]]="Gewerblich",Tabelle155678911[[#This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IF(Tabelle155678911[[#This Row],[km-Stand Ende]]&gt;0,Tabelle155678911[[#This Row],[km-Stand Ende]]-Tabelle155678911[[#This Row],[km-Stand Anfang]],"")</f>
        <v/>
      </c>
      <c r="J27" s="17" t="str">
        <f>IF(Tabelle155678911[[#This Row],[Art der Fahrt]]="Gewerblich",Tabelle155678911[[#This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IF(Tabelle155678911[[#This Row],[km-Stand Ende]]&gt;0,Tabelle155678911[[#This Row],[km-Stand Ende]]-Tabelle155678911[[#This Row],[km-Stand Anfang]],"")</f>
        <v/>
      </c>
      <c r="J28" s="17" t="str">
        <f>IF(Tabelle155678911[[#This Row],[Art der Fahrt]]="Gewerblich",Tabelle155678911[[#This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IF(Tabelle155678911[[#This Row],[km-Stand Ende]]&gt;0,Tabelle155678911[[#This Row],[km-Stand Ende]]-Tabelle155678911[[#This Row],[km-Stand Anfang]],"")</f>
        <v/>
      </c>
      <c r="J29" s="17" t="str">
        <f>IF(Tabelle155678911[[#This Row],[Art der Fahrt]]="Gewerblich",Tabelle155678911[[#This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IF(Tabelle155678911[[#This Row],[km-Stand Ende]]&gt;0,Tabelle155678911[[#This Row],[km-Stand Ende]]-Tabelle155678911[[#This Row],[km-Stand Anfang]],"")</f>
        <v/>
      </c>
      <c r="J30" s="17" t="str">
        <f>IF(Tabelle155678911[[#This Row],[Art der Fahrt]]="Gewerblich",Tabelle155678911[[#This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IF(Tabelle155678911[[#This Row],[km-Stand Ende]]&gt;0,Tabelle155678911[[#This Row],[km-Stand Ende]]-Tabelle155678911[[#This Row],[km-Stand Anfang]],"")</f>
        <v/>
      </c>
      <c r="J31" s="17" t="str">
        <f>IF(Tabelle155678911[[#This Row],[Art der Fahrt]]="Gewerblich",Tabelle155678911[[#This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IF(Tabelle155678911[[#This Row],[km-Stand Ende]]&gt;0,Tabelle155678911[[#This Row],[km-Stand Ende]]-Tabelle155678911[[#This Row],[km-Stand Anfang]],"")</f>
        <v/>
      </c>
      <c r="J32" s="17" t="str">
        <f>IF(Tabelle155678911[[#This Row],[Art der Fahrt]]="Gewerblich",Tabelle155678911[[#This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IF(Tabelle155678911[[#This Row],[km-Stand Ende]]&gt;0,Tabelle155678911[[#This Row],[km-Stand Ende]]-Tabelle155678911[[#This Row],[km-Stand Anfang]],"")</f>
        <v/>
      </c>
      <c r="J33" s="17" t="str">
        <f>IF(Tabelle155678911[[#This Row],[Art der Fahrt]]="Gewerblich",Tabelle155678911[[#This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IF(Tabelle155678911[[#This Row],[km-Stand Ende]]&gt;0,Tabelle155678911[[#This Row],[km-Stand Ende]]-Tabelle155678911[[#This Row],[km-Stand Anfang]],"")</f>
        <v/>
      </c>
      <c r="J34" s="17" t="str">
        <f>IF(Tabelle155678911[[#This Row],[Art der Fahrt]]="Gewerblich",Tabelle155678911[[#This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IF(Tabelle155678911[[#This Row],[km-Stand Ende]]&gt;0,Tabelle155678911[[#This Row],[km-Stand Ende]]-Tabelle155678911[[#This Row],[km-Stand Anfang]],"")</f>
        <v/>
      </c>
      <c r="J35" s="17" t="str">
        <f>IF(Tabelle155678911[[#This Row],[Art der Fahrt]]="Gewerblich",Tabelle155678911[[#This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IF(Tabelle155678911[[#This Row],[km-Stand Ende]]&gt;0,Tabelle155678911[[#This Row],[km-Stand Ende]]-Tabelle155678911[[#This Row],[km-Stand Anfang]],"")</f>
        <v/>
      </c>
      <c r="J36" s="17" t="str">
        <f>IF(Tabelle155678911[[#This Row],[Art der Fahrt]]="Gewerblich",Tabelle155678911[[#This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IF(Tabelle155678911[[#This Row],[km-Stand Ende]]&gt;0,Tabelle155678911[[#This Row],[km-Stand Ende]]-Tabelle155678911[[#This Row],[km-Stand Anfang]],"")</f>
        <v/>
      </c>
      <c r="J37" s="17" t="str">
        <f>IF(Tabelle155678911[[#This Row],[Art der Fahrt]]="Gewerblich",Tabelle155678911[[#This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IF(Tabelle155678911[[#This Row],[km-Stand Ende]]&gt;0,Tabelle155678911[[#This Row],[km-Stand Ende]]-Tabelle155678911[[#This Row],[km-Stand Anfang]],"")</f>
        <v/>
      </c>
      <c r="J38" s="17" t="str">
        <f>IF(Tabelle155678911[[#This Row],[Art der Fahrt]]="Gewerblich",Tabelle155678911[[#This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IF(Tabelle155678911[[#This Row],[km-Stand Ende]]&gt;0,Tabelle155678911[[#This Row],[km-Stand Ende]]-Tabelle155678911[[#This Row],[km-Stand Anfang]],"")</f>
        <v/>
      </c>
      <c r="J39" s="17" t="str">
        <f>IF(Tabelle155678911[[#This Row],[Art der Fahrt]]="Gewerblich",Tabelle155678911[[#This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IF(Tabelle155678911[[#This Row],[km-Stand Ende]]&gt;0,Tabelle155678911[[#This Row],[km-Stand Ende]]-Tabelle155678911[[#This Row],[km-Stand Anfang]],"")</f>
        <v/>
      </c>
      <c r="J40" s="17" t="str">
        <f>IF(Tabelle155678911[[#This Row],[Art der Fahrt]]="Gewerblich",Tabelle155678911[[#This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IF(Tabelle155678911[[#This Row],[km-Stand Ende]]&gt;0,Tabelle155678911[[#This Row],[km-Stand Ende]]-Tabelle155678911[[#This Row],[km-Stand Anfang]],"")</f>
        <v/>
      </c>
      <c r="J41" s="17" t="str">
        <f>IF(Tabelle155678911[[#This Row],[Art der Fahrt]]="Gewerblich",Tabelle155678911[[#This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IF(Tabelle155678911[[#This Row],[km-Stand Ende]]&gt;0,Tabelle155678911[[#This Row],[km-Stand Ende]]-Tabelle155678911[[#This Row],[km-Stand Anfang]],"")</f>
        <v/>
      </c>
      <c r="J42" s="17" t="str">
        <f>IF(Tabelle155678911[[#This Row],[Art der Fahrt]]="Gewerblich",Tabelle155678911[[#This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IF(Tabelle155678911[[#This Row],[km-Stand Ende]]&gt;0,Tabelle155678911[[#This Row],[km-Stand Ende]]-Tabelle155678911[[#This Row],[km-Stand Anfang]],"")</f>
        <v/>
      </c>
      <c r="J43" s="17" t="str">
        <f>IF(Tabelle155678911[[#This Row],[Art der Fahrt]]="Gewerblich",Tabelle155678911[[#This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IF(Tabelle155678911[[#This Row],[km-Stand Ende]]&gt;0,Tabelle155678911[[#This Row],[km-Stand Ende]]-Tabelle155678911[[#This Row],[km-Stand Anfang]],"")</f>
        <v/>
      </c>
      <c r="J44" s="17" t="str">
        <f>IF(Tabelle155678911[[#This Row],[Art der Fahrt]]="Gewerblich",Tabelle155678911[[#This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IF(Tabelle155678911[[#This Row],[km-Stand Ende]]&gt;0,Tabelle155678911[[#This Row],[km-Stand Ende]]-Tabelle155678911[[#This Row],[km-Stand Anfang]],"")</f>
        <v/>
      </c>
      <c r="J45" s="17" t="str">
        <f>IF(Tabelle155678911[[#This Row],[Art der Fahrt]]="Gewerblich",Tabelle155678911[[#This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IF(Tabelle155678911[[#This Row],[km-Stand Ende]]&gt;0,Tabelle155678911[[#This Row],[km-Stand Ende]]-Tabelle155678911[[#This Row],[km-Stand Anfang]],"")</f>
        <v/>
      </c>
      <c r="J46" s="17" t="str">
        <f>IF(Tabelle155678911[[#This Row],[Art der Fahrt]]="Gewerblich",Tabelle155678911[[#This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IF(Tabelle155678911[[#This Row],[km-Stand Ende]]&gt;0,Tabelle155678911[[#This Row],[km-Stand Ende]]-Tabelle155678911[[#This Row],[km-Stand Anfang]],"")</f>
        <v/>
      </c>
      <c r="J47" s="17" t="str">
        <f>IF(Tabelle155678911[[#This Row],[Art der Fahrt]]="Gewerblich",Tabelle155678911[[#This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IF(Tabelle155678911[[#This Row],[km-Stand Ende]]&gt;0,Tabelle155678911[[#This Row],[km-Stand Ende]]-Tabelle155678911[[#This Row],[km-Stand Anfang]],"")</f>
        <v/>
      </c>
      <c r="J48" s="17" t="str">
        <f>IF(Tabelle155678911[[#This Row],[Art der Fahrt]]="Gewerblich",Tabelle155678911[[#This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IF(Tabelle155678911[[#This Row],[km-Stand Ende]]&gt;0,Tabelle155678911[[#This Row],[km-Stand Ende]]-Tabelle155678911[[#This Row],[km-Stand Anfang]],"")</f>
        <v/>
      </c>
      <c r="J49" s="17" t="str">
        <f>IF(Tabelle155678911[[#This Row],[Art der Fahrt]]="Gewerblich",Tabelle155678911[[#This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IF(Tabelle155678911[[#This Row],[km-Stand Ende]]&gt;0,Tabelle155678911[[#This Row],[km-Stand Ende]]-Tabelle155678911[[#This Row],[km-Stand Anfang]],"")</f>
        <v/>
      </c>
      <c r="J50" s="17" t="str">
        <f>IF(Tabelle155678911[[#This Row],[Art der Fahrt]]="Gewerblich",Tabelle155678911[[#This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IF(Tabelle155678911[[#This Row],[km-Stand Ende]]&gt;0,Tabelle155678911[[#This Row],[km-Stand Ende]]-Tabelle155678911[[#This Row],[km-Stand Anfang]],"")</f>
        <v/>
      </c>
      <c r="J51" s="17" t="str">
        <f>IF(Tabelle155678911[[#This Row],[Art der Fahrt]]="Gewerblich",Tabelle155678911[[#This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IF(Tabelle155678911[[#This Row],[km-Stand Ende]]&gt;0,Tabelle155678911[[#This Row],[km-Stand Ende]]-Tabelle155678911[[#This Row],[km-Stand Anfang]],"")</f>
        <v/>
      </c>
      <c r="J52" s="17" t="str">
        <f>IF(Tabelle155678911[[#This Row],[Art der Fahrt]]="Gewerblich",Tabelle155678911[[#This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IF(Tabelle155678911[[#This Row],[km-Stand Ende]]&gt;0,Tabelle155678911[[#This Row],[km-Stand Ende]]-Tabelle155678911[[#This Row],[km-Stand Anfang]],"")</f>
        <v/>
      </c>
      <c r="J53" s="17" t="str">
        <f>IF(Tabelle155678911[[#This Row],[Art der Fahrt]]="Gewerblich",Tabelle155678911[[#This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69" priority="2" operator="greaterThan">
      <formula>0</formula>
    </cfRule>
    <cfRule type="cellIs" dxfId="68" priority="3" operator="lessThan">
      <formula>0</formula>
    </cfRule>
  </conditionalFormatting>
  <conditionalFormatting sqref="I5">
    <cfRule type="cellIs" dxfId="67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CONCATENATE("Oktober ",Jahresübersicht!D5)</f>
        <v>Oktober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September!D9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IF(Tabelle15567891112[[#This Row],[km-Stand Ende]]&gt;0,Tabelle15567891112[[#This Row],[km-Stand Ende]]-Tabelle15567891112[[#This Row],[km-Stand Anfang]],"")</f>
        <v/>
      </c>
      <c r="J12" s="17" t="str">
        <f>IF(Tabelle15567891112[[#This Row],[Art der Fahrt]]="Gewerblich",Tabelle15567891112[[#This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IF(Tabelle15567891112[[#This Row],[km-Stand Ende]]&gt;0,Tabelle15567891112[[#This Row],[km-Stand Ende]]-Tabelle15567891112[[#This Row],[km-Stand Anfang]],"")</f>
        <v/>
      </c>
      <c r="J13" s="17" t="str">
        <f>IF(Tabelle15567891112[[#This Row],[Art der Fahrt]]="Gewerblich",Tabelle15567891112[[#This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IF(Tabelle15567891112[[#This Row],[km-Stand Ende]]&gt;0,Tabelle15567891112[[#This Row],[km-Stand Ende]]-Tabelle15567891112[[#This Row],[km-Stand Anfang]],"")</f>
        <v/>
      </c>
      <c r="J14" s="17" t="str">
        <f>IF(Tabelle15567891112[[#This Row],[Art der Fahrt]]="Gewerblich",Tabelle15567891112[[#This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IF(Tabelle15567891112[[#This Row],[km-Stand Ende]]&gt;0,Tabelle15567891112[[#This Row],[km-Stand Ende]]-Tabelle15567891112[[#This Row],[km-Stand Anfang]],"")</f>
        <v/>
      </c>
      <c r="J15" s="17" t="str">
        <f>IF(Tabelle15567891112[[#This Row],[Art der Fahrt]]="Gewerblich",Tabelle15567891112[[#This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IF(Tabelle15567891112[[#This Row],[km-Stand Ende]]&gt;0,Tabelle15567891112[[#This Row],[km-Stand Ende]]-Tabelle15567891112[[#This Row],[km-Stand Anfang]],"")</f>
        <v/>
      </c>
      <c r="J16" s="17" t="str">
        <f>IF(Tabelle15567891112[[#This Row],[Art der Fahrt]]="Gewerblich",Tabelle15567891112[[#This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IF(Tabelle15567891112[[#This Row],[km-Stand Ende]]&gt;0,Tabelle15567891112[[#This Row],[km-Stand Ende]]-Tabelle15567891112[[#This Row],[km-Stand Anfang]],"")</f>
        <v/>
      </c>
      <c r="J17" s="17" t="str">
        <f>IF(Tabelle15567891112[[#This Row],[Art der Fahrt]]="Gewerblich",Tabelle15567891112[[#This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IF(Tabelle15567891112[[#This Row],[km-Stand Ende]]&gt;0,Tabelle15567891112[[#This Row],[km-Stand Ende]]-Tabelle15567891112[[#This Row],[km-Stand Anfang]],"")</f>
        <v/>
      </c>
      <c r="J18" s="17" t="str">
        <f>IF(Tabelle15567891112[[#This Row],[Art der Fahrt]]="Gewerblich",Tabelle15567891112[[#This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IF(Tabelle15567891112[[#This Row],[km-Stand Ende]]&gt;0,Tabelle15567891112[[#This Row],[km-Stand Ende]]-Tabelle15567891112[[#This Row],[km-Stand Anfang]],"")</f>
        <v/>
      </c>
      <c r="J19" s="17" t="str">
        <f>IF(Tabelle15567891112[[#This Row],[Art der Fahrt]]="Gewerblich",Tabelle15567891112[[#This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IF(Tabelle15567891112[[#This Row],[km-Stand Ende]]&gt;0,Tabelle15567891112[[#This Row],[km-Stand Ende]]-Tabelle15567891112[[#This Row],[km-Stand Anfang]],"")</f>
        <v/>
      </c>
      <c r="J20" s="17" t="str">
        <f>IF(Tabelle15567891112[[#This Row],[Art der Fahrt]]="Gewerblich",Tabelle15567891112[[#This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IF(Tabelle15567891112[[#This Row],[km-Stand Ende]]&gt;0,Tabelle15567891112[[#This Row],[km-Stand Ende]]-Tabelle15567891112[[#This Row],[km-Stand Anfang]],"")</f>
        <v/>
      </c>
      <c r="J21" s="17" t="str">
        <f>IF(Tabelle15567891112[[#This Row],[Art der Fahrt]]="Gewerblich",Tabelle15567891112[[#This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IF(Tabelle15567891112[[#This Row],[km-Stand Ende]]&gt;0,Tabelle15567891112[[#This Row],[km-Stand Ende]]-Tabelle15567891112[[#This Row],[km-Stand Anfang]],"")</f>
        <v/>
      </c>
      <c r="J22" s="17" t="str">
        <f>IF(Tabelle15567891112[[#This Row],[Art der Fahrt]]="Gewerblich",Tabelle15567891112[[#This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IF(Tabelle15567891112[[#This Row],[km-Stand Ende]]&gt;0,Tabelle15567891112[[#This Row],[km-Stand Ende]]-Tabelle15567891112[[#This Row],[km-Stand Anfang]],"")</f>
        <v/>
      </c>
      <c r="J23" s="17" t="str">
        <f>IF(Tabelle15567891112[[#This Row],[Art der Fahrt]]="Gewerblich",Tabelle15567891112[[#This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IF(Tabelle15567891112[[#This Row],[km-Stand Ende]]&gt;0,Tabelle15567891112[[#This Row],[km-Stand Ende]]-Tabelle15567891112[[#This Row],[km-Stand Anfang]],"")</f>
        <v/>
      </c>
      <c r="J24" s="17" t="str">
        <f>IF(Tabelle15567891112[[#This Row],[Art der Fahrt]]="Gewerblich",Tabelle15567891112[[#This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IF(Tabelle15567891112[[#This Row],[km-Stand Ende]]&gt;0,Tabelle15567891112[[#This Row],[km-Stand Ende]]-Tabelle15567891112[[#This Row],[km-Stand Anfang]],"")</f>
        <v/>
      </c>
      <c r="J25" s="17" t="str">
        <f>IF(Tabelle15567891112[[#This Row],[Art der Fahrt]]="Gewerblich",Tabelle15567891112[[#This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IF(Tabelle15567891112[[#This Row],[km-Stand Ende]]&gt;0,Tabelle15567891112[[#This Row],[km-Stand Ende]]-Tabelle15567891112[[#This Row],[km-Stand Anfang]],"")</f>
        <v/>
      </c>
      <c r="J26" s="17" t="str">
        <f>IF(Tabelle15567891112[[#This Row],[Art der Fahrt]]="Gewerblich",Tabelle15567891112[[#This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IF(Tabelle15567891112[[#This Row],[km-Stand Ende]]&gt;0,Tabelle15567891112[[#This Row],[km-Stand Ende]]-Tabelle15567891112[[#This Row],[km-Stand Anfang]],"")</f>
        <v/>
      </c>
      <c r="J27" s="17" t="str">
        <f>IF(Tabelle15567891112[[#This Row],[Art der Fahrt]]="Gewerblich",Tabelle15567891112[[#This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IF(Tabelle15567891112[[#This Row],[km-Stand Ende]]&gt;0,Tabelle15567891112[[#This Row],[km-Stand Ende]]-Tabelle15567891112[[#This Row],[km-Stand Anfang]],"")</f>
        <v/>
      </c>
      <c r="J28" s="17" t="str">
        <f>IF(Tabelle15567891112[[#This Row],[Art der Fahrt]]="Gewerblich",Tabelle15567891112[[#This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IF(Tabelle15567891112[[#This Row],[km-Stand Ende]]&gt;0,Tabelle15567891112[[#This Row],[km-Stand Ende]]-Tabelle15567891112[[#This Row],[km-Stand Anfang]],"")</f>
        <v/>
      </c>
      <c r="J29" s="17" t="str">
        <f>IF(Tabelle15567891112[[#This Row],[Art der Fahrt]]="Gewerblich",Tabelle15567891112[[#This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IF(Tabelle15567891112[[#This Row],[km-Stand Ende]]&gt;0,Tabelle15567891112[[#This Row],[km-Stand Ende]]-Tabelle15567891112[[#This Row],[km-Stand Anfang]],"")</f>
        <v/>
      </c>
      <c r="J30" s="17" t="str">
        <f>IF(Tabelle15567891112[[#This Row],[Art der Fahrt]]="Gewerblich",Tabelle15567891112[[#This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IF(Tabelle15567891112[[#This Row],[km-Stand Ende]]&gt;0,Tabelle15567891112[[#This Row],[km-Stand Ende]]-Tabelle15567891112[[#This Row],[km-Stand Anfang]],"")</f>
        <v/>
      </c>
      <c r="J31" s="17" t="str">
        <f>IF(Tabelle15567891112[[#This Row],[Art der Fahrt]]="Gewerblich",Tabelle15567891112[[#This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IF(Tabelle15567891112[[#This Row],[km-Stand Ende]]&gt;0,Tabelle15567891112[[#This Row],[km-Stand Ende]]-Tabelle15567891112[[#This Row],[km-Stand Anfang]],"")</f>
        <v/>
      </c>
      <c r="J32" s="17" t="str">
        <f>IF(Tabelle15567891112[[#This Row],[Art der Fahrt]]="Gewerblich",Tabelle15567891112[[#This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IF(Tabelle15567891112[[#This Row],[km-Stand Ende]]&gt;0,Tabelle15567891112[[#This Row],[km-Stand Ende]]-Tabelle15567891112[[#This Row],[km-Stand Anfang]],"")</f>
        <v/>
      </c>
      <c r="J33" s="17" t="str">
        <f>IF(Tabelle15567891112[[#This Row],[Art der Fahrt]]="Gewerblich",Tabelle15567891112[[#This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IF(Tabelle15567891112[[#This Row],[km-Stand Ende]]&gt;0,Tabelle15567891112[[#This Row],[km-Stand Ende]]-Tabelle15567891112[[#This Row],[km-Stand Anfang]],"")</f>
        <v/>
      </c>
      <c r="J34" s="17" t="str">
        <f>IF(Tabelle15567891112[[#This Row],[Art der Fahrt]]="Gewerblich",Tabelle15567891112[[#This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IF(Tabelle15567891112[[#This Row],[km-Stand Ende]]&gt;0,Tabelle15567891112[[#This Row],[km-Stand Ende]]-Tabelle15567891112[[#This Row],[km-Stand Anfang]],"")</f>
        <v/>
      </c>
      <c r="J35" s="17" t="str">
        <f>IF(Tabelle15567891112[[#This Row],[Art der Fahrt]]="Gewerblich",Tabelle15567891112[[#This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IF(Tabelle15567891112[[#This Row],[km-Stand Ende]]&gt;0,Tabelle15567891112[[#This Row],[km-Stand Ende]]-Tabelle15567891112[[#This Row],[km-Stand Anfang]],"")</f>
        <v/>
      </c>
      <c r="J36" s="17" t="str">
        <f>IF(Tabelle15567891112[[#This Row],[Art der Fahrt]]="Gewerblich",Tabelle15567891112[[#This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IF(Tabelle15567891112[[#This Row],[km-Stand Ende]]&gt;0,Tabelle15567891112[[#This Row],[km-Stand Ende]]-Tabelle15567891112[[#This Row],[km-Stand Anfang]],"")</f>
        <v/>
      </c>
      <c r="J37" s="17" t="str">
        <f>IF(Tabelle15567891112[[#This Row],[Art der Fahrt]]="Gewerblich",Tabelle15567891112[[#This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IF(Tabelle15567891112[[#This Row],[km-Stand Ende]]&gt;0,Tabelle15567891112[[#This Row],[km-Stand Ende]]-Tabelle15567891112[[#This Row],[km-Stand Anfang]],"")</f>
        <v/>
      </c>
      <c r="J38" s="17" t="str">
        <f>IF(Tabelle15567891112[[#This Row],[Art der Fahrt]]="Gewerblich",Tabelle15567891112[[#This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IF(Tabelle15567891112[[#This Row],[km-Stand Ende]]&gt;0,Tabelle15567891112[[#This Row],[km-Stand Ende]]-Tabelle15567891112[[#This Row],[km-Stand Anfang]],"")</f>
        <v/>
      </c>
      <c r="J39" s="17" t="str">
        <f>IF(Tabelle15567891112[[#This Row],[Art der Fahrt]]="Gewerblich",Tabelle15567891112[[#This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IF(Tabelle15567891112[[#This Row],[km-Stand Ende]]&gt;0,Tabelle15567891112[[#This Row],[km-Stand Ende]]-Tabelle15567891112[[#This Row],[km-Stand Anfang]],"")</f>
        <v/>
      </c>
      <c r="J40" s="17" t="str">
        <f>IF(Tabelle15567891112[[#This Row],[Art der Fahrt]]="Gewerblich",Tabelle15567891112[[#This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IF(Tabelle15567891112[[#This Row],[km-Stand Ende]]&gt;0,Tabelle15567891112[[#This Row],[km-Stand Ende]]-Tabelle15567891112[[#This Row],[km-Stand Anfang]],"")</f>
        <v/>
      </c>
      <c r="J41" s="17" t="str">
        <f>IF(Tabelle15567891112[[#This Row],[Art der Fahrt]]="Gewerblich",Tabelle15567891112[[#This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IF(Tabelle15567891112[[#This Row],[km-Stand Ende]]&gt;0,Tabelle15567891112[[#This Row],[km-Stand Ende]]-Tabelle15567891112[[#This Row],[km-Stand Anfang]],"")</f>
        <v/>
      </c>
      <c r="J42" s="17" t="str">
        <f>IF(Tabelle15567891112[[#This Row],[Art der Fahrt]]="Gewerblich",Tabelle15567891112[[#This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IF(Tabelle15567891112[[#This Row],[km-Stand Ende]]&gt;0,Tabelle15567891112[[#This Row],[km-Stand Ende]]-Tabelle15567891112[[#This Row],[km-Stand Anfang]],"")</f>
        <v/>
      </c>
      <c r="J43" s="17" t="str">
        <f>IF(Tabelle15567891112[[#This Row],[Art der Fahrt]]="Gewerblich",Tabelle15567891112[[#This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IF(Tabelle15567891112[[#This Row],[km-Stand Ende]]&gt;0,Tabelle15567891112[[#This Row],[km-Stand Ende]]-Tabelle15567891112[[#This Row],[km-Stand Anfang]],"")</f>
        <v/>
      </c>
      <c r="J44" s="17" t="str">
        <f>IF(Tabelle15567891112[[#This Row],[Art der Fahrt]]="Gewerblich",Tabelle15567891112[[#This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IF(Tabelle15567891112[[#This Row],[km-Stand Ende]]&gt;0,Tabelle15567891112[[#This Row],[km-Stand Ende]]-Tabelle15567891112[[#This Row],[km-Stand Anfang]],"")</f>
        <v/>
      </c>
      <c r="J45" s="17" t="str">
        <f>IF(Tabelle15567891112[[#This Row],[Art der Fahrt]]="Gewerblich",Tabelle15567891112[[#This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IF(Tabelle15567891112[[#This Row],[km-Stand Ende]]&gt;0,Tabelle15567891112[[#This Row],[km-Stand Ende]]-Tabelle15567891112[[#This Row],[km-Stand Anfang]],"")</f>
        <v/>
      </c>
      <c r="J46" s="17" t="str">
        <f>IF(Tabelle15567891112[[#This Row],[Art der Fahrt]]="Gewerblich",Tabelle15567891112[[#This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IF(Tabelle15567891112[[#This Row],[km-Stand Ende]]&gt;0,Tabelle15567891112[[#This Row],[km-Stand Ende]]-Tabelle15567891112[[#This Row],[km-Stand Anfang]],"")</f>
        <v/>
      </c>
      <c r="J47" s="17" t="str">
        <f>IF(Tabelle15567891112[[#This Row],[Art der Fahrt]]="Gewerblich",Tabelle15567891112[[#This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IF(Tabelle15567891112[[#This Row],[km-Stand Ende]]&gt;0,Tabelle15567891112[[#This Row],[km-Stand Ende]]-Tabelle15567891112[[#This Row],[km-Stand Anfang]],"")</f>
        <v/>
      </c>
      <c r="J48" s="17" t="str">
        <f>IF(Tabelle15567891112[[#This Row],[Art der Fahrt]]="Gewerblich",Tabelle15567891112[[#This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IF(Tabelle15567891112[[#This Row],[km-Stand Ende]]&gt;0,Tabelle15567891112[[#This Row],[km-Stand Ende]]-Tabelle15567891112[[#This Row],[km-Stand Anfang]],"")</f>
        <v/>
      </c>
      <c r="J49" s="17" t="str">
        <f>IF(Tabelle15567891112[[#This Row],[Art der Fahrt]]="Gewerblich",Tabelle15567891112[[#This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IF(Tabelle15567891112[[#This Row],[km-Stand Ende]]&gt;0,Tabelle15567891112[[#This Row],[km-Stand Ende]]-Tabelle15567891112[[#This Row],[km-Stand Anfang]],"")</f>
        <v/>
      </c>
      <c r="J50" s="17" t="str">
        <f>IF(Tabelle15567891112[[#This Row],[Art der Fahrt]]="Gewerblich",Tabelle15567891112[[#This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IF(Tabelle15567891112[[#This Row],[km-Stand Ende]]&gt;0,Tabelle15567891112[[#This Row],[km-Stand Ende]]-Tabelle15567891112[[#This Row],[km-Stand Anfang]],"")</f>
        <v/>
      </c>
      <c r="J51" s="17" t="str">
        <f>IF(Tabelle15567891112[[#This Row],[Art der Fahrt]]="Gewerblich",Tabelle15567891112[[#This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IF(Tabelle15567891112[[#This Row],[km-Stand Ende]]&gt;0,Tabelle15567891112[[#This Row],[km-Stand Ende]]-Tabelle15567891112[[#This Row],[km-Stand Anfang]],"")</f>
        <v/>
      </c>
      <c r="J52" s="17" t="str">
        <f>IF(Tabelle15567891112[[#This Row],[Art der Fahrt]]="Gewerblich",Tabelle15567891112[[#This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IF(Tabelle15567891112[[#This Row],[km-Stand Ende]]&gt;0,Tabelle15567891112[[#This Row],[km-Stand Ende]]-Tabelle15567891112[[#This Row],[km-Stand Anfang]],"")</f>
        <v/>
      </c>
      <c r="J53" s="17" t="str">
        <f>IF(Tabelle15567891112[[#This Row],[Art der Fahrt]]="Gewerblich",Tabelle15567891112[[#This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54" priority="2" operator="greaterThan">
      <formula>0</formula>
    </cfRule>
    <cfRule type="cellIs" dxfId="53" priority="3" operator="lessThan">
      <formula>0</formula>
    </cfRule>
  </conditionalFormatting>
  <conditionalFormatting sqref="I5">
    <cfRule type="cellIs" dxfId="52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9" sqref="D9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CONCATENATE("November ",Jahresübersicht!D5)</f>
        <v>November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Oktober!D9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IF(Tabelle1556789111213[[#This Row],[km-Stand Ende]]&gt;0,Tabelle1556789111213[[#This Row],[km-Stand Ende]]-Tabelle1556789111213[[#This Row],[km-Stand Anfang]],"")</f>
        <v/>
      </c>
      <c r="J12" s="17" t="str">
        <f>IF(Tabelle1556789111213[[#This Row],[Art der Fahrt]]="Gewerblich",Tabelle1556789111213[[#This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IF(Tabelle1556789111213[[#This Row],[km-Stand Ende]]&gt;0,Tabelle1556789111213[[#This Row],[km-Stand Ende]]-Tabelle1556789111213[[#This Row],[km-Stand Anfang]],"")</f>
        <v/>
      </c>
      <c r="J13" s="17" t="str">
        <f>IF(Tabelle1556789111213[[#This Row],[Art der Fahrt]]="Gewerblich",Tabelle1556789111213[[#This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IF(Tabelle1556789111213[[#This Row],[km-Stand Ende]]&gt;0,Tabelle1556789111213[[#This Row],[km-Stand Ende]]-Tabelle1556789111213[[#This Row],[km-Stand Anfang]],"")</f>
        <v/>
      </c>
      <c r="J14" s="17" t="str">
        <f>IF(Tabelle1556789111213[[#This Row],[Art der Fahrt]]="Gewerblich",Tabelle1556789111213[[#This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IF(Tabelle1556789111213[[#This Row],[km-Stand Ende]]&gt;0,Tabelle1556789111213[[#This Row],[km-Stand Ende]]-Tabelle1556789111213[[#This Row],[km-Stand Anfang]],"")</f>
        <v/>
      </c>
      <c r="J15" s="17" t="str">
        <f>IF(Tabelle1556789111213[[#This Row],[Art der Fahrt]]="Gewerblich",Tabelle1556789111213[[#This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IF(Tabelle1556789111213[[#This Row],[km-Stand Ende]]&gt;0,Tabelle1556789111213[[#This Row],[km-Stand Ende]]-Tabelle1556789111213[[#This Row],[km-Stand Anfang]],"")</f>
        <v/>
      </c>
      <c r="J16" s="17" t="str">
        <f>IF(Tabelle1556789111213[[#This Row],[Art der Fahrt]]="Gewerblich",Tabelle1556789111213[[#This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IF(Tabelle1556789111213[[#This Row],[km-Stand Ende]]&gt;0,Tabelle1556789111213[[#This Row],[km-Stand Ende]]-Tabelle1556789111213[[#This Row],[km-Stand Anfang]],"")</f>
        <v/>
      </c>
      <c r="J17" s="17" t="str">
        <f>IF(Tabelle1556789111213[[#This Row],[Art der Fahrt]]="Gewerblich",Tabelle1556789111213[[#This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IF(Tabelle1556789111213[[#This Row],[km-Stand Ende]]&gt;0,Tabelle1556789111213[[#This Row],[km-Stand Ende]]-Tabelle1556789111213[[#This Row],[km-Stand Anfang]],"")</f>
        <v/>
      </c>
      <c r="J18" s="17" t="str">
        <f>IF(Tabelle1556789111213[[#This Row],[Art der Fahrt]]="Gewerblich",Tabelle1556789111213[[#This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IF(Tabelle1556789111213[[#This Row],[km-Stand Ende]]&gt;0,Tabelle1556789111213[[#This Row],[km-Stand Ende]]-Tabelle1556789111213[[#This Row],[km-Stand Anfang]],"")</f>
        <v/>
      </c>
      <c r="J19" s="17" t="str">
        <f>IF(Tabelle1556789111213[[#This Row],[Art der Fahrt]]="Gewerblich",Tabelle1556789111213[[#This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IF(Tabelle1556789111213[[#This Row],[km-Stand Ende]]&gt;0,Tabelle1556789111213[[#This Row],[km-Stand Ende]]-Tabelle1556789111213[[#This Row],[km-Stand Anfang]],"")</f>
        <v/>
      </c>
      <c r="J20" s="17" t="str">
        <f>IF(Tabelle1556789111213[[#This Row],[Art der Fahrt]]="Gewerblich",Tabelle1556789111213[[#This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IF(Tabelle1556789111213[[#This Row],[km-Stand Ende]]&gt;0,Tabelle1556789111213[[#This Row],[km-Stand Ende]]-Tabelle1556789111213[[#This Row],[km-Stand Anfang]],"")</f>
        <v/>
      </c>
      <c r="J21" s="17" t="str">
        <f>IF(Tabelle1556789111213[[#This Row],[Art der Fahrt]]="Gewerblich",Tabelle1556789111213[[#This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IF(Tabelle1556789111213[[#This Row],[km-Stand Ende]]&gt;0,Tabelle1556789111213[[#This Row],[km-Stand Ende]]-Tabelle1556789111213[[#This Row],[km-Stand Anfang]],"")</f>
        <v/>
      </c>
      <c r="J22" s="17" t="str">
        <f>IF(Tabelle1556789111213[[#This Row],[Art der Fahrt]]="Gewerblich",Tabelle1556789111213[[#This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IF(Tabelle1556789111213[[#This Row],[km-Stand Ende]]&gt;0,Tabelle1556789111213[[#This Row],[km-Stand Ende]]-Tabelle1556789111213[[#This Row],[km-Stand Anfang]],"")</f>
        <v/>
      </c>
      <c r="J23" s="17" t="str">
        <f>IF(Tabelle1556789111213[[#This Row],[Art der Fahrt]]="Gewerblich",Tabelle1556789111213[[#This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IF(Tabelle1556789111213[[#This Row],[km-Stand Ende]]&gt;0,Tabelle1556789111213[[#This Row],[km-Stand Ende]]-Tabelle1556789111213[[#This Row],[km-Stand Anfang]],"")</f>
        <v/>
      </c>
      <c r="J24" s="17" t="str">
        <f>IF(Tabelle1556789111213[[#This Row],[Art der Fahrt]]="Gewerblich",Tabelle1556789111213[[#This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IF(Tabelle1556789111213[[#This Row],[km-Stand Ende]]&gt;0,Tabelle1556789111213[[#This Row],[km-Stand Ende]]-Tabelle1556789111213[[#This Row],[km-Stand Anfang]],"")</f>
        <v/>
      </c>
      <c r="J25" s="17" t="str">
        <f>IF(Tabelle1556789111213[[#This Row],[Art der Fahrt]]="Gewerblich",Tabelle1556789111213[[#This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IF(Tabelle1556789111213[[#This Row],[km-Stand Ende]]&gt;0,Tabelle1556789111213[[#This Row],[km-Stand Ende]]-Tabelle1556789111213[[#This Row],[km-Stand Anfang]],"")</f>
        <v/>
      </c>
      <c r="J26" s="17" t="str">
        <f>IF(Tabelle1556789111213[[#This Row],[Art der Fahrt]]="Gewerblich",Tabelle1556789111213[[#This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IF(Tabelle1556789111213[[#This Row],[km-Stand Ende]]&gt;0,Tabelle1556789111213[[#This Row],[km-Stand Ende]]-Tabelle1556789111213[[#This Row],[km-Stand Anfang]],"")</f>
        <v/>
      </c>
      <c r="J27" s="17" t="str">
        <f>IF(Tabelle1556789111213[[#This Row],[Art der Fahrt]]="Gewerblich",Tabelle1556789111213[[#This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IF(Tabelle1556789111213[[#This Row],[km-Stand Ende]]&gt;0,Tabelle1556789111213[[#This Row],[km-Stand Ende]]-Tabelle1556789111213[[#This Row],[km-Stand Anfang]],"")</f>
        <v/>
      </c>
      <c r="J28" s="17" t="str">
        <f>IF(Tabelle1556789111213[[#This Row],[Art der Fahrt]]="Gewerblich",Tabelle1556789111213[[#This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IF(Tabelle1556789111213[[#This Row],[km-Stand Ende]]&gt;0,Tabelle1556789111213[[#This Row],[km-Stand Ende]]-Tabelle1556789111213[[#This Row],[km-Stand Anfang]],"")</f>
        <v/>
      </c>
      <c r="J29" s="17" t="str">
        <f>IF(Tabelle1556789111213[[#This Row],[Art der Fahrt]]="Gewerblich",Tabelle1556789111213[[#This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IF(Tabelle1556789111213[[#This Row],[km-Stand Ende]]&gt;0,Tabelle1556789111213[[#This Row],[km-Stand Ende]]-Tabelle1556789111213[[#This Row],[km-Stand Anfang]],"")</f>
        <v/>
      </c>
      <c r="J30" s="17" t="str">
        <f>IF(Tabelle1556789111213[[#This Row],[Art der Fahrt]]="Gewerblich",Tabelle1556789111213[[#This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IF(Tabelle1556789111213[[#This Row],[km-Stand Ende]]&gt;0,Tabelle1556789111213[[#This Row],[km-Stand Ende]]-Tabelle1556789111213[[#This Row],[km-Stand Anfang]],"")</f>
        <v/>
      </c>
      <c r="J31" s="17" t="str">
        <f>IF(Tabelle1556789111213[[#This Row],[Art der Fahrt]]="Gewerblich",Tabelle1556789111213[[#This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IF(Tabelle1556789111213[[#This Row],[km-Stand Ende]]&gt;0,Tabelle1556789111213[[#This Row],[km-Stand Ende]]-Tabelle1556789111213[[#This Row],[km-Stand Anfang]],"")</f>
        <v/>
      </c>
      <c r="J32" s="17" t="str">
        <f>IF(Tabelle1556789111213[[#This Row],[Art der Fahrt]]="Gewerblich",Tabelle1556789111213[[#This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IF(Tabelle1556789111213[[#This Row],[km-Stand Ende]]&gt;0,Tabelle1556789111213[[#This Row],[km-Stand Ende]]-Tabelle1556789111213[[#This Row],[km-Stand Anfang]],"")</f>
        <v/>
      </c>
      <c r="J33" s="17" t="str">
        <f>IF(Tabelle1556789111213[[#This Row],[Art der Fahrt]]="Gewerblich",Tabelle1556789111213[[#This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IF(Tabelle1556789111213[[#This Row],[km-Stand Ende]]&gt;0,Tabelle1556789111213[[#This Row],[km-Stand Ende]]-Tabelle1556789111213[[#This Row],[km-Stand Anfang]],"")</f>
        <v/>
      </c>
      <c r="J34" s="17" t="str">
        <f>IF(Tabelle1556789111213[[#This Row],[Art der Fahrt]]="Gewerblich",Tabelle1556789111213[[#This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IF(Tabelle1556789111213[[#This Row],[km-Stand Ende]]&gt;0,Tabelle1556789111213[[#This Row],[km-Stand Ende]]-Tabelle1556789111213[[#This Row],[km-Stand Anfang]],"")</f>
        <v/>
      </c>
      <c r="J35" s="17" t="str">
        <f>IF(Tabelle1556789111213[[#This Row],[Art der Fahrt]]="Gewerblich",Tabelle1556789111213[[#This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IF(Tabelle1556789111213[[#This Row],[km-Stand Ende]]&gt;0,Tabelle1556789111213[[#This Row],[km-Stand Ende]]-Tabelle1556789111213[[#This Row],[km-Stand Anfang]],"")</f>
        <v/>
      </c>
      <c r="J36" s="17" t="str">
        <f>IF(Tabelle1556789111213[[#This Row],[Art der Fahrt]]="Gewerblich",Tabelle1556789111213[[#This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IF(Tabelle1556789111213[[#This Row],[km-Stand Ende]]&gt;0,Tabelle1556789111213[[#This Row],[km-Stand Ende]]-Tabelle1556789111213[[#This Row],[km-Stand Anfang]],"")</f>
        <v/>
      </c>
      <c r="J37" s="17" t="str">
        <f>IF(Tabelle1556789111213[[#This Row],[Art der Fahrt]]="Gewerblich",Tabelle1556789111213[[#This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IF(Tabelle1556789111213[[#This Row],[km-Stand Ende]]&gt;0,Tabelle1556789111213[[#This Row],[km-Stand Ende]]-Tabelle1556789111213[[#This Row],[km-Stand Anfang]],"")</f>
        <v/>
      </c>
      <c r="J38" s="17" t="str">
        <f>IF(Tabelle1556789111213[[#This Row],[Art der Fahrt]]="Gewerblich",Tabelle1556789111213[[#This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IF(Tabelle1556789111213[[#This Row],[km-Stand Ende]]&gt;0,Tabelle1556789111213[[#This Row],[km-Stand Ende]]-Tabelle1556789111213[[#This Row],[km-Stand Anfang]],"")</f>
        <v/>
      </c>
      <c r="J39" s="17" t="str">
        <f>IF(Tabelle1556789111213[[#This Row],[Art der Fahrt]]="Gewerblich",Tabelle1556789111213[[#This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IF(Tabelle1556789111213[[#This Row],[km-Stand Ende]]&gt;0,Tabelle1556789111213[[#This Row],[km-Stand Ende]]-Tabelle1556789111213[[#This Row],[km-Stand Anfang]],"")</f>
        <v/>
      </c>
      <c r="J40" s="17" t="str">
        <f>IF(Tabelle1556789111213[[#This Row],[Art der Fahrt]]="Gewerblich",Tabelle1556789111213[[#This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IF(Tabelle1556789111213[[#This Row],[km-Stand Ende]]&gt;0,Tabelle1556789111213[[#This Row],[km-Stand Ende]]-Tabelle1556789111213[[#This Row],[km-Stand Anfang]],"")</f>
        <v/>
      </c>
      <c r="J41" s="17" t="str">
        <f>IF(Tabelle1556789111213[[#This Row],[Art der Fahrt]]="Gewerblich",Tabelle1556789111213[[#This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IF(Tabelle1556789111213[[#This Row],[km-Stand Ende]]&gt;0,Tabelle1556789111213[[#This Row],[km-Stand Ende]]-Tabelle1556789111213[[#This Row],[km-Stand Anfang]],"")</f>
        <v/>
      </c>
      <c r="J42" s="17" t="str">
        <f>IF(Tabelle1556789111213[[#This Row],[Art der Fahrt]]="Gewerblich",Tabelle1556789111213[[#This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IF(Tabelle1556789111213[[#This Row],[km-Stand Ende]]&gt;0,Tabelle1556789111213[[#This Row],[km-Stand Ende]]-Tabelle1556789111213[[#This Row],[km-Stand Anfang]],"")</f>
        <v/>
      </c>
      <c r="J43" s="17" t="str">
        <f>IF(Tabelle1556789111213[[#This Row],[Art der Fahrt]]="Gewerblich",Tabelle1556789111213[[#This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IF(Tabelle1556789111213[[#This Row],[km-Stand Ende]]&gt;0,Tabelle1556789111213[[#This Row],[km-Stand Ende]]-Tabelle1556789111213[[#This Row],[km-Stand Anfang]],"")</f>
        <v/>
      </c>
      <c r="J44" s="17" t="str">
        <f>IF(Tabelle1556789111213[[#This Row],[Art der Fahrt]]="Gewerblich",Tabelle1556789111213[[#This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IF(Tabelle1556789111213[[#This Row],[km-Stand Ende]]&gt;0,Tabelle1556789111213[[#This Row],[km-Stand Ende]]-Tabelle1556789111213[[#This Row],[km-Stand Anfang]],"")</f>
        <v/>
      </c>
      <c r="J45" s="17" t="str">
        <f>IF(Tabelle1556789111213[[#This Row],[Art der Fahrt]]="Gewerblich",Tabelle1556789111213[[#This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IF(Tabelle1556789111213[[#This Row],[km-Stand Ende]]&gt;0,Tabelle1556789111213[[#This Row],[km-Stand Ende]]-Tabelle1556789111213[[#This Row],[km-Stand Anfang]],"")</f>
        <v/>
      </c>
      <c r="J46" s="17" t="str">
        <f>IF(Tabelle1556789111213[[#This Row],[Art der Fahrt]]="Gewerblich",Tabelle1556789111213[[#This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IF(Tabelle1556789111213[[#This Row],[km-Stand Ende]]&gt;0,Tabelle1556789111213[[#This Row],[km-Stand Ende]]-Tabelle1556789111213[[#This Row],[km-Stand Anfang]],"")</f>
        <v/>
      </c>
      <c r="J47" s="17" t="str">
        <f>IF(Tabelle1556789111213[[#This Row],[Art der Fahrt]]="Gewerblich",Tabelle1556789111213[[#This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IF(Tabelle1556789111213[[#This Row],[km-Stand Ende]]&gt;0,Tabelle1556789111213[[#This Row],[km-Stand Ende]]-Tabelle1556789111213[[#This Row],[km-Stand Anfang]],"")</f>
        <v/>
      </c>
      <c r="J48" s="17" t="str">
        <f>IF(Tabelle1556789111213[[#This Row],[Art der Fahrt]]="Gewerblich",Tabelle1556789111213[[#This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IF(Tabelle1556789111213[[#This Row],[km-Stand Ende]]&gt;0,Tabelle1556789111213[[#This Row],[km-Stand Ende]]-Tabelle1556789111213[[#This Row],[km-Stand Anfang]],"")</f>
        <v/>
      </c>
      <c r="J49" s="17" t="str">
        <f>IF(Tabelle1556789111213[[#This Row],[Art der Fahrt]]="Gewerblich",Tabelle1556789111213[[#This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IF(Tabelle1556789111213[[#This Row],[km-Stand Ende]]&gt;0,Tabelle1556789111213[[#This Row],[km-Stand Ende]]-Tabelle1556789111213[[#This Row],[km-Stand Anfang]],"")</f>
        <v/>
      </c>
      <c r="J50" s="17" t="str">
        <f>IF(Tabelle1556789111213[[#This Row],[Art der Fahrt]]="Gewerblich",Tabelle1556789111213[[#This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IF(Tabelle1556789111213[[#This Row],[km-Stand Ende]]&gt;0,Tabelle1556789111213[[#This Row],[km-Stand Ende]]-Tabelle1556789111213[[#This Row],[km-Stand Anfang]],"")</f>
        <v/>
      </c>
      <c r="J51" s="17" t="str">
        <f>IF(Tabelle1556789111213[[#This Row],[Art der Fahrt]]="Gewerblich",Tabelle1556789111213[[#This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IF(Tabelle1556789111213[[#This Row],[km-Stand Ende]]&gt;0,Tabelle1556789111213[[#This Row],[km-Stand Ende]]-Tabelle1556789111213[[#This Row],[km-Stand Anfang]],"")</f>
        <v/>
      </c>
      <c r="J52" s="17" t="str">
        <f>IF(Tabelle1556789111213[[#This Row],[Art der Fahrt]]="Gewerblich",Tabelle1556789111213[[#This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IF(Tabelle1556789111213[[#This Row],[km-Stand Ende]]&gt;0,Tabelle1556789111213[[#This Row],[km-Stand Ende]]-Tabelle1556789111213[[#This Row],[km-Stand Anfang]],"")</f>
        <v/>
      </c>
      <c r="J53" s="17" t="str">
        <f>IF(Tabelle1556789111213[[#This Row],[Art der Fahrt]]="Gewerblich",Tabelle1556789111213[[#This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39" priority="2" operator="greaterThan">
      <formula>0</formula>
    </cfRule>
    <cfRule type="cellIs" dxfId="38" priority="3" operator="lessThan">
      <formula>0</formula>
    </cfRule>
  </conditionalFormatting>
  <conditionalFormatting sqref="I5">
    <cfRule type="cellIs" dxfId="37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CONCATENATE("Dezember ",Jahresübersicht!D5)</f>
        <v>Dezember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November!D9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IF(Tabelle155678911121314[[#This Row],[km-Stand Ende]]&gt;0,Tabelle155678911121314[[#This Row],[km-Stand Ende]]-Tabelle155678911121314[[#This Row],[km-Stand Anfang]],"")</f>
        <v/>
      </c>
      <c r="J12" s="17" t="str">
        <f>IF(Tabelle155678911121314[[#This Row],[Art der Fahrt]]="Gewerblich",Tabelle155678911121314[[#This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IF(Tabelle155678911121314[[#This Row],[km-Stand Ende]]&gt;0,Tabelle155678911121314[[#This Row],[km-Stand Ende]]-Tabelle155678911121314[[#This Row],[km-Stand Anfang]],"")</f>
        <v/>
      </c>
      <c r="J13" s="17" t="str">
        <f>IF(Tabelle155678911121314[[#This Row],[Art der Fahrt]]="Gewerblich",Tabelle155678911121314[[#This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IF(Tabelle155678911121314[[#This Row],[km-Stand Ende]]&gt;0,Tabelle155678911121314[[#This Row],[km-Stand Ende]]-Tabelle155678911121314[[#This Row],[km-Stand Anfang]],"")</f>
        <v/>
      </c>
      <c r="J14" s="17" t="str">
        <f>IF(Tabelle155678911121314[[#This Row],[Art der Fahrt]]="Gewerblich",Tabelle155678911121314[[#This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IF(Tabelle155678911121314[[#This Row],[km-Stand Ende]]&gt;0,Tabelle155678911121314[[#This Row],[km-Stand Ende]]-Tabelle155678911121314[[#This Row],[km-Stand Anfang]],"")</f>
        <v/>
      </c>
      <c r="J15" s="17" t="str">
        <f>IF(Tabelle155678911121314[[#This Row],[Art der Fahrt]]="Gewerblich",Tabelle155678911121314[[#This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IF(Tabelle155678911121314[[#This Row],[km-Stand Ende]]&gt;0,Tabelle155678911121314[[#This Row],[km-Stand Ende]]-Tabelle155678911121314[[#This Row],[km-Stand Anfang]],"")</f>
        <v/>
      </c>
      <c r="J16" s="17" t="str">
        <f>IF(Tabelle155678911121314[[#This Row],[Art der Fahrt]]="Gewerblich",Tabelle155678911121314[[#This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IF(Tabelle155678911121314[[#This Row],[km-Stand Ende]]&gt;0,Tabelle155678911121314[[#This Row],[km-Stand Ende]]-Tabelle155678911121314[[#This Row],[km-Stand Anfang]],"")</f>
        <v/>
      </c>
      <c r="J17" s="17" t="str">
        <f>IF(Tabelle155678911121314[[#This Row],[Art der Fahrt]]="Gewerblich",Tabelle155678911121314[[#This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IF(Tabelle155678911121314[[#This Row],[km-Stand Ende]]&gt;0,Tabelle155678911121314[[#This Row],[km-Stand Ende]]-Tabelle155678911121314[[#This Row],[km-Stand Anfang]],"")</f>
        <v/>
      </c>
      <c r="J18" s="17" t="str">
        <f>IF(Tabelle155678911121314[[#This Row],[Art der Fahrt]]="Gewerblich",Tabelle155678911121314[[#This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IF(Tabelle155678911121314[[#This Row],[km-Stand Ende]]&gt;0,Tabelle155678911121314[[#This Row],[km-Stand Ende]]-Tabelle155678911121314[[#This Row],[km-Stand Anfang]],"")</f>
        <v/>
      </c>
      <c r="J19" s="17" t="str">
        <f>IF(Tabelle155678911121314[[#This Row],[Art der Fahrt]]="Gewerblich",Tabelle155678911121314[[#This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IF(Tabelle155678911121314[[#This Row],[km-Stand Ende]]&gt;0,Tabelle155678911121314[[#This Row],[km-Stand Ende]]-Tabelle155678911121314[[#This Row],[km-Stand Anfang]],"")</f>
        <v/>
      </c>
      <c r="J20" s="17" t="str">
        <f>IF(Tabelle155678911121314[[#This Row],[Art der Fahrt]]="Gewerblich",Tabelle155678911121314[[#This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IF(Tabelle155678911121314[[#This Row],[km-Stand Ende]]&gt;0,Tabelle155678911121314[[#This Row],[km-Stand Ende]]-Tabelle155678911121314[[#This Row],[km-Stand Anfang]],"")</f>
        <v/>
      </c>
      <c r="J21" s="17" t="str">
        <f>IF(Tabelle155678911121314[[#This Row],[Art der Fahrt]]="Gewerblich",Tabelle155678911121314[[#This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IF(Tabelle155678911121314[[#This Row],[km-Stand Ende]]&gt;0,Tabelle155678911121314[[#This Row],[km-Stand Ende]]-Tabelle155678911121314[[#This Row],[km-Stand Anfang]],"")</f>
        <v/>
      </c>
      <c r="J22" s="17" t="str">
        <f>IF(Tabelle155678911121314[[#This Row],[Art der Fahrt]]="Gewerblich",Tabelle155678911121314[[#This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IF(Tabelle155678911121314[[#This Row],[km-Stand Ende]]&gt;0,Tabelle155678911121314[[#This Row],[km-Stand Ende]]-Tabelle155678911121314[[#This Row],[km-Stand Anfang]],"")</f>
        <v/>
      </c>
      <c r="J23" s="17" t="str">
        <f>IF(Tabelle155678911121314[[#This Row],[Art der Fahrt]]="Gewerblich",Tabelle155678911121314[[#This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IF(Tabelle155678911121314[[#This Row],[km-Stand Ende]]&gt;0,Tabelle155678911121314[[#This Row],[km-Stand Ende]]-Tabelle155678911121314[[#This Row],[km-Stand Anfang]],"")</f>
        <v/>
      </c>
      <c r="J24" s="17" t="str">
        <f>IF(Tabelle155678911121314[[#This Row],[Art der Fahrt]]="Gewerblich",Tabelle155678911121314[[#This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IF(Tabelle155678911121314[[#This Row],[km-Stand Ende]]&gt;0,Tabelle155678911121314[[#This Row],[km-Stand Ende]]-Tabelle155678911121314[[#This Row],[km-Stand Anfang]],"")</f>
        <v/>
      </c>
      <c r="J25" s="17" t="str">
        <f>IF(Tabelle155678911121314[[#This Row],[Art der Fahrt]]="Gewerblich",Tabelle155678911121314[[#This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IF(Tabelle155678911121314[[#This Row],[km-Stand Ende]]&gt;0,Tabelle155678911121314[[#This Row],[km-Stand Ende]]-Tabelle155678911121314[[#This Row],[km-Stand Anfang]],"")</f>
        <v/>
      </c>
      <c r="J26" s="17" t="str">
        <f>IF(Tabelle155678911121314[[#This Row],[Art der Fahrt]]="Gewerblich",Tabelle155678911121314[[#This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IF(Tabelle155678911121314[[#This Row],[km-Stand Ende]]&gt;0,Tabelle155678911121314[[#This Row],[km-Stand Ende]]-Tabelle155678911121314[[#This Row],[km-Stand Anfang]],"")</f>
        <v/>
      </c>
      <c r="J27" s="17" t="str">
        <f>IF(Tabelle155678911121314[[#This Row],[Art der Fahrt]]="Gewerblich",Tabelle155678911121314[[#This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IF(Tabelle155678911121314[[#This Row],[km-Stand Ende]]&gt;0,Tabelle155678911121314[[#This Row],[km-Stand Ende]]-Tabelle155678911121314[[#This Row],[km-Stand Anfang]],"")</f>
        <v/>
      </c>
      <c r="J28" s="17" t="str">
        <f>IF(Tabelle155678911121314[[#This Row],[Art der Fahrt]]="Gewerblich",Tabelle155678911121314[[#This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IF(Tabelle155678911121314[[#This Row],[km-Stand Ende]]&gt;0,Tabelle155678911121314[[#This Row],[km-Stand Ende]]-Tabelle155678911121314[[#This Row],[km-Stand Anfang]],"")</f>
        <v/>
      </c>
      <c r="J29" s="17" t="str">
        <f>IF(Tabelle155678911121314[[#This Row],[Art der Fahrt]]="Gewerblich",Tabelle155678911121314[[#This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IF(Tabelle155678911121314[[#This Row],[km-Stand Ende]]&gt;0,Tabelle155678911121314[[#This Row],[km-Stand Ende]]-Tabelle155678911121314[[#This Row],[km-Stand Anfang]],"")</f>
        <v/>
      </c>
      <c r="J30" s="17" t="str">
        <f>IF(Tabelle155678911121314[[#This Row],[Art der Fahrt]]="Gewerblich",Tabelle155678911121314[[#This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IF(Tabelle155678911121314[[#This Row],[km-Stand Ende]]&gt;0,Tabelle155678911121314[[#This Row],[km-Stand Ende]]-Tabelle155678911121314[[#This Row],[km-Stand Anfang]],"")</f>
        <v/>
      </c>
      <c r="J31" s="17" t="str">
        <f>IF(Tabelle155678911121314[[#This Row],[Art der Fahrt]]="Gewerblich",Tabelle155678911121314[[#This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IF(Tabelle155678911121314[[#This Row],[km-Stand Ende]]&gt;0,Tabelle155678911121314[[#This Row],[km-Stand Ende]]-Tabelle155678911121314[[#This Row],[km-Stand Anfang]],"")</f>
        <v/>
      </c>
      <c r="J32" s="17" t="str">
        <f>IF(Tabelle155678911121314[[#This Row],[Art der Fahrt]]="Gewerblich",Tabelle155678911121314[[#This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IF(Tabelle155678911121314[[#This Row],[km-Stand Ende]]&gt;0,Tabelle155678911121314[[#This Row],[km-Stand Ende]]-Tabelle155678911121314[[#This Row],[km-Stand Anfang]],"")</f>
        <v/>
      </c>
      <c r="J33" s="17" t="str">
        <f>IF(Tabelle155678911121314[[#This Row],[Art der Fahrt]]="Gewerblich",Tabelle155678911121314[[#This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IF(Tabelle155678911121314[[#This Row],[km-Stand Ende]]&gt;0,Tabelle155678911121314[[#This Row],[km-Stand Ende]]-Tabelle155678911121314[[#This Row],[km-Stand Anfang]],"")</f>
        <v/>
      </c>
      <c r="J34" s="17" t="str">
        <f>IF(Tabelle155678911121314[[#This Row],[Art der Fahrt]]="Gewerblich",Tabelle155678911121314[[#This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IF(Tabelle155678911121314[[#This Row],[km-Stand Ende]]&gt;0,Tabelle155678911121314[[#This Row],[km-Stand Ende]]-Tabelle155678911121314[[#This Row],[km-Stand Anfang]],"")</f>
        <v/>
      </c>
      <c r="J35" s="17" t="str">
        <f>IF(Tabelle155678911121314[[#This Row],[Art der Fahrt]]="Gewerblich",Tabelle155678911121314[[#This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IF(Tabelle155678911121314[[#This Row],[km-Stand Ende]]&gt;0,Tabelle155678911121314[[#This Row],[km-Stand Ende]]-Tabelle155678911121314[[#This Row],[km-Stand Anfang]],"")</f>
        <v/>
      </c>
      <c r="J36" s="17" t="str">
        <f>IF(Tabelle155678911121314[[#This Row],[Art der Fahrt]]="Gewerblich",Tabelle155678911121314[[#This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IF(Tabelle155678911121314[[#This Row],[km-Stand Ende]]&gt;0,Tabelle155678911121314[[#This Row],[km-Stand Ende]]-Tabelle155678911121314[[#This Row],[km-Stand Anfang]],"")</f>
        <v/>
      </c>
      <c r="J37" s="17" t="str">
        <f>IF(Tabelle155678911121314[[#This Row],[Art der Fahrt]]="Gewerblich",Tabelle155678911121314[[#This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IF(Tabelle155678911121314[[#This Row],[km-Stand Ende]]&gt;0,Tabelle155678911121314[[#This Row],[km-Stand Ende]]-Tabelle155678911121314[[#This Row],[km-Stand Anfang]],"")</f>
        <v/>
      </c>
      <c r="J38" s="17" t="str">
        <f>IF(Tabelle155678911121314[[#This Row],[Art der Fahrt]]="Gewerblich",Tabelle155678911121314[[#This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IF(Tabelle155678911121314[[#This Row],[km-Stand Ende]]&gt;0,Tabelle155678911121314[[#This Row],[km-Stand Ende]]-Tabelle155678911121314[[#This Row],[km-Stand Anfang]],"")</f>
        <v/>
      </c>
      <c r="J39" s="17" t="str">
        <f>IF(Tabelle155678911121314[[#This Row],[Art der Fahrt]]="Gewerblich",Tabelle155678911121314[[#This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IF(Tabelle155678911121314[[#This Row],[km-Stand Ende]]&gt;0,Tabelle155678911121314[[#This Row],[km-Stand Ende]]-Tabelle155678911121314[[#This Row],[km-Stand Anfang]],"")</f>
        <v/>
      </c>
      <c r="J40" s="17" t="str">
        <f>IF(Tabelle155678911121314[[#This Row],[Art der Fahrt]]="Gewerblich",Tabelle155678911121314[[#This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IF(Tabelle155678911121314[[#This Row],[km-Stand Ende]]&gt;0,Tabelle155678911121314[[#This Row],[km-Stand Ende]]-Tabelle155678911121314[[#This Row],[km-Stand Anfang]],"")</f>
        <v/>
      </c>
      <c r="J41" s="17" t="str">
        <f>IF(Tabelle155678911121314[[#This Row],[Art der Fahrt]]="Gewerblich",Tabelle155678911121314[[#This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IF(Tabelle155678911121314[[#This Row],[km-Stand Ende]]&gt;0,Tabelle155678911121314[[#This Row],[km-Stand Ende]]-Tabelle155678911121314[[#This Row],[km-Stand Anfang]],"")</f>
        <v/>
      </c>
      <c r="J42" s="17" t="str">
        <f>IF(Tabelle155678911121314[[#This Row],[Art der Fahrt]]="Gewerblich",Tabelle155678911121314[[#This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IF(Tabelle155678911121314[[#This Row],[km-Stand Ende]]&gt;0,Tabelle155678911121314[[#This Row],[km-Stand Ende]]-Tabelle155678911121314[[#This Row],[km-Stand Anfang]],"")</f>
        <v/>
      </c>
      <c r="J43" s="17" t="str">
        <f>IF(Tabelle155678911121314[[#This Row],[Art der Fahrt]]="Gewerblich",Tabelle155678911121314[[#This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IF(Tabelle155678911121314[[#This Row],[km-Stand Ende]]&gt;0,Tabelle155678911121314[[#This Row],[km-Stand Ende]]-Tabelle155678911121314[[#This Row],[km-Stand Anfang]],"")</f>
        <v/>
      </c>
      <c r="J44" s="17" t="str">
        <f>IF(Tabelle155678911121314[[#This Row],[Art der Fahrt]]="Gewerblich",Tabelle155678911121314[[#This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IF(Tabelle155678911121314[[#This Row],[km-Stand Ende]]&gt;0,Tabelle155678911121314[[#This Row],[km-Stand Ende]]-Tabelle155678911121314[[#This Row],[km-Stand Anfang]],"")</f>
        <v/>
      </c>
      <c r="J45" s="17" t="str">
        <f>IF(Tabelle155678911121314[[#This Row],[Art der Fahrt]]="Gewerblich",Tabelle155678911121314[[#This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IF(Tabelle155678911121314[[#This Row],[km-Stand Ende]]&gt;0,Tabelle155678911121314[[#This Row],[km-Stand Ende]]-Tabelle155678911121314[[#This Row],[km-Stand Anfang]],"")</f>
        <v/>
      </c>
      <c r="J46" s="17" t="str">
        <f>IF(Tabelle155678911121314[[#This Row],[Art der Fahrt]]="Gewerblich",Tabelle155678911121314[[#This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IF(Tabelle155678911121314[[#This Row],[km-Stand Ende]]&gt;0,Tabelle155678911121314[[#This Row],[km-Stand Ende]]-Tabelle155678911121314[[#This Row],[km-Stand Anfang]],"")</f>
        <v/>
      </c>
      <c r="J47" s="17" t="str">
        <f>IF(Tabelle155678911121314[[#This Row],[Art der Fahrt]]="Gewerblich",Tabelle155678911121314[[#This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IF(Tabelle155678911121314[[#This Row],[km-Stand Ende]]&gt;0,Tabelle155678911121314[[#This Row],[km-Stand Ende]]-Tabelle155678911121314[[#This Row],[km-Stand Anfang]],"")</f>
        <v/>
      </c>
      <c r="J48" s="17" t="str">
        <f>IF(Tabelle155678911121314[[#This Row],[Art der Fahrt]]="Gewerblich",Tabelle155678911121314[[#This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IF(Tabelle155678911121314[[#This Row],[km-Stand Ende]]&gt;0,Tabelle155678911121314[[#This Row],[km-Stand Ende]]-Tabelle155678911121314[[#This Row],[km-Stand Anfang]],"")</f>
        <v/>
      </c>
      <c r="J49" s="17" t="str">
        <f>IF(Tabelle155678911121314[[#This Row],[Art der Fahrt]]="Gewerblich",Tabelle155678911121314[[#This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IF(Tabelle155678911121314[[#This Row],[km-Stand Ende]]&gt;0,Tabelle155678911121314[[#This Row],[km-Stand Ende]]-Tabelle155678911121314[[#This Row],[km-Stand Anfang]],"")</f>
        <v/>
      </c>
      <c r="J50" s="17" t="str">
        <f>IF(Tabelle155678911121314[[#This Row],[Art der Fahrt]]="Gewerblich",Tabelle155678911121314[[#This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IF(Tabelle155678911121314[[#This Row],[km-Stand Ende]]&gt;0,Tabelle155678911121314[[#This Row],[km-Stand Ende]]-Tabelle155678911121314[[#This Row],[km-Stand Anfang]],"")</f>
        <v/>
      </c>
      <c r="J51" s="17" t="str">
        <f>IF(Tabelle155678911121314[[#This Row],[Art der Fahrt]]="Gewerblich",Tabelle155678911121314[[#This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IF(Tabelle155678911121314[[#This Row],[km-Stand Ende]]&gt;0,Tabelle155678911121314[[#This Row],[km-Stand Ende]]-Tabelle155678911121314[[#This Row],[km-Stand Anfang]],"")</f>
        <v/>
      </c>
      <c r="J52" s="17" t="str">
        <f>IF(Tabelle155678911121314[[#This Row],[Art der Fahrt]]="Gewerblich",Tabelle155678911121314[[#This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IF(Tabelle155678911121314[[#This Row],[km-Stand Ende]]&gt;0,Tabelle155678911121314[[#This Row],[km-Stand Ende]]-Tabelle155678911121314[[#This Row],[km-Stand Anfang]],"")</f>
        <v/>
      </c>
      <c r="J53" s="17" t="str">
        <f>IF(Tabelle155678911121314[[#This Row],[Art der Fahrt]]="Gewerblich",Tabelle155678911121314[[#This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24" priority="2" operator="greaterThan">
      <formula>0</formula>
    </cfRule>
    <cfRule type="cellIs" dxfId="23" priority="3" operator="lessThan">
      <formula>0</formula>
    </cfRule>
  </conditionalFormatting>
  <conditionalFormatting sqref="I5">
    <cfRule type="cellIs" dxfId="22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baseColWidth="10" defaultRowHeight="14.25" x14ac:dyDescent="0.2"/>
  <sheetData/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CONCATENATE("Januar ",Jahresübersicht!D5)</f>
        <v>Januar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Jahresübersicht!B9</f>
        <v>126321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111.19999999999709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7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150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>
        <v>41275</v>
      </c>
      <c r="B12" s="18">
        <v>0.54166666666666663</v>
      </c>
      <c r="C12" s="19">
        <v>0.58333333333333337</v>
      </c>
      <c r="D12" s="5" t="s">
        <v>45</v>
      </c>
      <c r="E12" s="5" t="s">
        <v>46</v>
      </c>
      <c r="F12" s="21" t="s">
        <v>40</v>
      </c>
      <c r="G12" s="20">
        <f>D5</f>
        <v>126321</v>
      </c>
      <c r="H12" s="10">
        <v>126421</v>
      </c>
      <c r="I12" s="20">
        <f>IF(Tabelle1[[#This Row],[km-Stand Ende]]&gt;0,Tabelle1[[#This Row],[km-Stand Ende]]-Tabelle1[[#This Row],[km-Stand Anfang]],"")</f>
        <v>100</v>
      </c>
      <c r="J12" s="17" t="str">
        <f>IF(Tabelle1[[#This Row],[Art der Fahrt]]="Gewerblich",Tabelle1[[#This Row],[gefahrene km]]*Jahresübersicht!$G$5,"-")</f>
        <v>-</v>
      </c>
    </row>
    <row r="13" spans="1:10" x14ac:dyDescent="0.2">
      <c r="A13" s="15">
        <v>41276</v>
      </c>
      <c r="B13" s="18">
        <v>0.25</v>
      </c>
      <c r="C13" s="19">
        <v>0.27083333333333331</v>
      </c>
      <c r="D13" s="5" t="s">
        <v>45</v>
      </c>
      <c r="E13" s="5" t="s">
        <v>46</v>
      </c>
      <c r="F13" s="21" t="s">
        <v>41</v>
      </c>
      <c r="G13" s="20">
        <f>IF(H12&gt;0,H12,"")</f>
        <v>126421</v>
      </c>
      <c r="H13" s="10">
        <v>126428</v>
      </c>
      <c r="I13" s="20">
        <f>IF(Tabelle1[[#This Row],[km-Stand Ende]]&gt;0,Tabelle1[[#This Row],[km-Stand Ende]]-Tabelle1[[#This Row],[km-Stand Anfang]],"")</f>
        <v>7</v>
      </c>
      <c r="J13" s="17" t="str">
        <f>IF(Tabelle1[[#This Row],[Art der Fahrt]]="Gewerblich",Tabelle1[[#This Row],[gefahrene km]]*Jahresübersicht!$G$5,"-")</f>
        <v>-</v>
      </c>
    </row>
    <row r="14" spans="1:10" x14ac:dyDescent="0.2">
      <c r="A14" s="15">
        <v>41276</v>
      </c>
      <c r="B14" s="18">
        <v>0.33333333333333331</v>
      </c>
      <c r="C14" s="19">
        <v>0.41666666666666669</v>
      </c>
      <c r="D14" s="5" t="s">
        <v>45</v>
      </c>
      <c r="E14" s="5" t="s">
        <v>46</v>
      </c>
      <c r="F14" s="21" t="s">
        <v>42</v>
      </c>
      <c r="G14" s="20">
        <f t="shared" ref="G14:G53" si="1">IF(H13&gt;0,H13,"")</f>
        <v>126428</v>
      </c>
      <c r="H14" s="10">
        <v>126578</v>
      </c>
      <c r="I14" s="20">
        <f>IF(Tabelle1[[#This Row],[km-Stand Ende]]&gt;0,Tabelle1[[#This Row],[km-Stand Ende]]-Tabelle1[[#This Row],[km-Stand Anfang]],"")</f>
        <v>150</v>
      </c>
      <c r="J14" s="17">
        <f>IF(Tabelle1[[#This Row],[Art der Fahrt]]="Gewerblich",Tabelle1[[#This Row],[gefahrene km]]*Jahresübersicht!$G$5,"-")</f>
        <v>45</v>
      </c>
    </row>
    <row r="15" spans="1:10" x14ac:dyDescent="0.2">
      <c r="A15" s="15">
        <v>41277</v>
      </c>
      <c r="B15" s="18">
        <v>0.29166666666666669</v>
      </c>
      <c r="C15" s="19">
        <v>0.33333333333333331</v>
      </c>
      <c r="D15" s="5" t="s">
        <v>45</v>
      </c>
      <c r="E15" s="5" t="s">
        <v>46</v>
      </c>
      <c r="F15" s="21" t="s">
        <v>40</v>
      </c>
      <c r="G15" s="20">
        <f t="shared" si="1"/>
        <v>126578</v>
      </c>
      <c r="H15" s="10">
        <v>126589.2</v>
      </c>
      <c r="I15" s="20">
        <f>IF(Tabelle1[[#This Row],[km-Stand Ende]]&gt;0,Tabelle1[[#This Row],[km-Stand Ende]]-Tabelle1[[#This Row],[km-Stand Anfang]],"")</f>
        <v>11.19999999999709</v>
      </c>
      <c r="J15" s="17" t="str">
        <f>IF(Tabelle1[[#This Row],[Art der Fahrt]]="Gewerblich",Tabelle1[[#This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>
        <f t="shared" si="1"/>
        <v>126589.2</v>
      </c>
      <c r="H16" s="10"/>
      <c r="I16" s="20" t="str">
        <f>IF(Tabelle1[[#This Row],[km-Stand Ende]]&gt;0,Tabelle1[[#This Row],[km-Stand Ende]]-Tabelle1[[#This Row],[km-Stand Anfang]],"")</f>
        <v/>
      </c>
      <c r="J16" s="17" t="str">
        <f>IF(Tabelle1[[#This Row],[Art der Fahrt]]="Gewerblich",Tabelle1[[#This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IF(Tabelle1[[#This Row],[km-Stand Ende]]&gt;0,Tabelle1[[#This Row],[km-Stand Ende]]-Tabelle1[[#This Row],[km-Stand Anfang]],"")</f>
        <v/>
      </c>
      <c r="J17" s="17" t="str">
        <f>IF(Tabelle1[[#This Row],[Art der Fahrt]]="Gewerblich",Tabelle1[[#This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IF(Tabelle1[[#This Row],[km-Stand Ende]]&gt;0,Tabelle1[[#This Row],[km-Stand Ende]]-Tabelle1[[#This Row],[km-Stand Anfang]],"")</f>
        <v/>
      </c>
      <c r="J18" s="17" t="str">
        <f>IF(Tabelle1[[#This Row],[Art der Fahrt]]="Gewerblich",Tabelle1[[#This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IF(Tabelle1[[#This Row],[km-Stand Ende]]&gt;0,Tabelle1[[#This Row],[km-Stand Ende]]-Tabelle1[[#This Row],[km-Stand Anfang]],"")</f>
        <v/>
      </c>
      <c r="J19" s="17" t="str">
        <f>IF(Tabelle1[[#This Row],[Art der Fahrt]]="Gewerblich",Tabelle1[[#This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IF(Tabelle1[[#This Row],[km-Stand Ende]]&gt;0,Tabelle1[[#This Row],[km-Stand Ende]]-Tabelle1[[#This Row],[km-Stand Anfang]],"")</f>
        <v/>
      </c>
      <c r="J20" s="17" t="str">
        <f>IF(Tabelle1[[#This Row],[Art der Fahrt]]="Gewerblich",Tabelle1[[#This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IF(Tabelle1[[#This Row],[km-Stand Ende]]&gt;0,Tabelle1[[#This Row],[km-Stand Ende]]-Tabelle1[[#This Row],[km-Stand Anfang]],"")</f>
        <v/>
      </c>
      <c r="J21" s="17" t="str">
        <f>IF(Tabelle1[[#This Row],[Art der Fahrt]]="Gewerblich",Tabelle1[[#This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IF(Tabelle1[[#This Row],[km-Stand Ende]]&gt;0,Tabelle1[[#This Row],[km-Stand Ende]]-Tabelle1[[#This Row],[km-Stand Anfang]],"")</f>
        <v/>
      </c>
      <c r="J22" s="17" t="str">
        <f>IF(Tabelle1[[#This Row],[Art der Fahrt]]="Gewerblich",Tabelle1[[#This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IF(Tabelle1[[#This Row],[km-Stand Ende]]&gt;0,Tabelle1[[#This Row],[km-Stand Ende]]-Tabelle1[[#This Row],[km-Stand Anfang]],"")</f>
        <v/>
      </c>
      <c r="J23" s="17" t="str">
        <f>IF(Tabelle1[[#This Row],[Art der Fahrt]]="Gewerblich",Tabelle1[[#This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IF(Tabelle1[[#This Row],[km-Stand Ende]]&gt;0,Tabelle1[[#This Row],[km-Stand Ende]]-Tabelle1[[#This Row],[km-Stand Anfang]],"")</f>
        <v/>
      </c>
      <c r="J24" s="17" t="str">
        <f>IF(Tabelle1[[#This Row],[Art der Fahrt]]="Gewerblich",Tabelle1[[#This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IF(Tabelle1[[#This Row],[km-Stand Ende]]&gt;0,Tabelle1[[#This Row],[km-Stand Ende]]-Tabelle1[[#This Row],[km-Stand Anfang]],"")</f>
        <v/>
      </c>
      <c r="J25" s="17" t="str">
        <f>IF(Tabelle1[[#This Row],[Art der Fahrt]]="Gewerblich",Tabelle1[[#This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IF(Tabelle1[[#This Row],[km-Stand Ende]]&gt;0,Tabelle1[[#This Row],[km-Stand Ende]]-Tabelle1[[#This Row],[km-Stand Anfang]],"")</f>
        <v/>
      </c>
      <c r="J26" s="17" t="str">
        <f>IF(Tabelle1[[#This Row],[Art der Fahrt]]="Gewerblich",Tabelle1[[#This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IF(Tabelle1[[#This Row],[km-Stand Ende]]&gt;0,Tabelle1[[#This Row],[km-Stand Ende]]-Tabelle1[[#This Row],[km-Stand Anfang]],"")</f>
        <v/>
      </c>
      <c r="J27" s="17" t="str">
        <f>IF(Tabelle1[[#This Row],[Art der Fahrt]]="Gewerblich",Tabelle1[[#This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IF(Tabelle1[[#This Row],[km-Stand Ende]]&gt;0,Tabelle1[[#This Row],[km-Stand Ende]]-Tabelle1[[#This Row],[km-Stand Anfang]],"")</f>
        <v/>
      </c>
      <c r="J28" s="17" t="str">
        <f>IF(Tabelle1[[#This Row],[Art der Fahrt]]="Gewerblich",Tabelle1[[#This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IF(Tabelle1[[#This Row],[km-Stand Ende]]&gt;0,Tabelle1[[#This Row],[km-Stand Ende]]-Tabelle1[[#This Row],[km-Stand Anfang]],"")</f>
        <v/>
      </c>
      <c r="J29" s="17" t="str">
        <f>IF(Tabelle1[[#This Row],[Art der Fahrt]]="Gewerblich",Tabelle1[[#This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IF(Tabelle1[[#This Row],[km-Stand Ende]]&gt;0,Tabelle1[[#This Row],[km-Stand Ende]]-Tabelle1[[#This Row],[km-Stand Anfang]],"")</f>
        <v/>
      </c>
      <c r="J30" s="17" t="str">
        <f>IF(Tabelle1[[#This Row],[Art der Fahrt]]="Gewerblich",Tabelle1[[#This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IF(Tabelle1[[#This Row],[km-Stand Ende]]&gt;0,Tabelle1[[#This Row],[km-Stand Ende]]-Tabelle1[[#This Row],[km-Stand Anfang]],"")</f>
        <v/>
      </c>
      <c r="J31" s="17" t="str">
        <f>IF(Tabelle1[[#This Row],[Art der Fahrt]]="Gewerblich",Tabelle1[[#This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IF(Tabelle1[[#This Row],[km-Stand Ende]]&gt;0,Tabelle1[[#This Row],[km-Stand Ende]]-Tabelle1[[#This Row],[km-Stand Anfang]],"")</f>
        <v/>
      </c>
      <c r="J32" s="17" t="str">
        <f>IF(Tabelle1[[#This Row],[Art der Fahrt]]="Gewerblich",Tabelle1[[#This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IF(Tabelle1[[#This Row],[km-Stand Ende]]&gt;0,Tabelle1[[#This Row],[km-Stand Ende]]-Tabelle1[[#This Row],[km-Stand Anfang]],"")</f>
        <v/>
      </c>
      <c r="J33" s="17" t="str">
        <f>IF(Tabelle1[[#This Row],[Art der Fahrt]]="Gewerblich",Tabelle1[[#This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IF(Tabelle1[[#This Row],[km-Stand Ende]]&gt;0,Tabelle1[[#This Row],[km-Stand Ende]]-Tabelle1[[#This Row],[km-Stand Anfang]],"")</f>
        <v/>
      </c>
      <c r="J34" s="17" t="str">
        <f>IF(Tabelle1[[#This Row],[Art der Fahrt]]="Gewerblich",Tabelle1[[#This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IF(Tabelle1[[#This Row],[km-Stand Ende]]&gt;0,Tabelle1[[#This Row],[km-Stand Ende]]-Tabelle1[[#This Row],[km-Stand Anfang]],"")</f>
        <v/>
      </c>
      <c r="J35" s="17" t="str">
        <f>IF(Tabelle1[[#This Row],[Art der Fahrt]]="Gewerblich",Tabelle1[[#This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IF(Tabelle1[[#This Row],[km-Stand Ende]]&gt;0,Tabelle1[[#This Row],[km-Stand Ende]]-Tabelle1[[#This Row],[km-Stand Anfang]],"")</f>
        <v/>
      </c>
      <c r="J36" s="17" t="str">
        <f>IF(Tabelle1[[#This Row],[Art der Fahrt]]="Gewerblich",Tabelle1[[#This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IF(Tabelle1[[#This Row],[km-Stand Ende]]&gt;0,Tabelle1[[#This Row],[km-Stand Ende]]-Tabelle1[[#This Row],[km-Stand Anfang]],"")</f>
        <v/>
      </c>
      <c r="J37" s="17" t="str">
        <f>IF(Tabelle1[[#This Row],[Art der Fahrt]]="Gewerblich",Tabelle1[[#This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IF(Tabelle1[[#This Row],[km-Stand Ende]]&gt;0,Tabelle1[[#This Row],[km-Stand Ende]]-Tabelle1[[#This Row],[km-Stand Anfang]],"")</f>
        <v/>
      </c>
      <c r="J38" s="17" t="str">
        <f>IF(Tabelle1[[#This Row],[Art der Fahrt]]="Gewerblich",Tabelle1[[#This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IF(Tabelle1[[#This Row],[km-Stand Ende]]&gt;0,Tabelle1[[#This Row],[km-Stand Ende]]-Tabelle1[[#This Row],[km-Stand Anfang]],"")</f>
        <v/>
      </c>
      <c r="J39" s="17" t="str">
        <f>IF(Tabelle1[[#This Row],[Art der Fahrt]]="Gewerblich",Tabelle1[[#This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IF(Tabelle1[[#This Row],[km-Stand Ende]]&gt;0,Tabelle1[[#This Row],[km-Stand Ende]]-Tabelle1[[#This Row],[km-Stand Anfang]],"")</f>
        <v/>
      </c>
      <c r="J40" s="17" t="str">
        <f>IF(Tabelle1[[#This Row],[Art der Fahrt]]="Gewerblich",Tabelle1[[#This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IF(Tabelle1[[#This Row],[km-Stand Ende]]&gt;0,Tabelle1[[#This Row],[km-Stand Ende]]-Tabelle1[[#This Row],[km-Stand Anfang]],"")</f>
        <v/>
      </c>
      <c r="J41" s="17" t="str">
        <f>IF(Tabelle1[[#This Row],[Art der Fahrt]]="Gewerblich",Tabelle1[[#This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IF(Tabelle1[[#This Row],[km-Stand Ende]]&gt;0,Tabelle1[[#This Row],[km-Stand Ende]]-Tabelle1[[#This Row],[km-Stand Anfang]],"")</f>
        <v/>
      </c>
      <c r="J42" s="17" t="str">
        <f>IF(Tabelle1[[#This Row],[Art der Fahrt]]="Gewerblich",Tabelle1[[#This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IF(Tabelle1[[#This Row],[km-Stand Ende]]&gt;0,Tabelle1[[#This Row],[km-Stand Ende]]-Tabelle1[[#This Row],[km-Stand Anfang]],"")</f>
        <v/>
      </c>
      <c r="J43" s="17" t="str">
        <f>IF(Tabelle1[[#This Row],[Art der Fahrt]]="Gewerblich",Tabelle1[[#This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IF(Tabelle1[[#This Row],[km-Stand Ende]]&gt;0,Tabelle1[[#This Row],[km-Stand Ende]]-Tabelle1[[#This Row],[km-Stand Anfang]],"")</f>
        <v/>
      </c>
      <c r="J44" s="17" t="str">
        <f>IF(Tabelle1[[#This Row],[Art der Fahrt]]="Gewerblich",Tabelle1[[#This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IF(Tabelle1[[#This Row],[km-Stand Ende]]&gt;0,Tabelle1[[#This Row],[km-Stand Ende]]-Tabelle1[[#This Row],[km-Stand Anfang]],"")</f>
        <v/>
      </c>
      <c r="J45" s="17" t="str">
        <f>IF(Tabelle1[[#This Row],[Art der Fahrt]]="Gewerblich",Tabelle1[[#This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IF(Tabelle1[[#This Row],[km-Stand Ende]]&gt;0,Tabelle1[[#This Row],[km-Stand Ende]]-Tabelle1[[#This Row],[km-Stand Anfang]],"")</f>
        <v/>
      </c>
      <c r="J46" s="17" t="str">
        <f>IF(Tabelle1[[#This Row],[Art der Fahrt]]="Gewerblich",Tabelle1[[#This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IF(Tabelle1[[#This Row],[km-Stand Ende]]&gt;0,Tabelle1[[#This Row],[km-Stand Ende]]-Tabelle1[[#This Row],[km-Stand Anfang]],"")</f>
        <v/>
      </c>
      <c r="J47" s="17" t="str">
        <f>IF(Tabelle1[[#This Row],[Art der Fahrt]]="Gewerblich",Tabelle1[[#This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IF(Tabelle1[[#This Row],[km-Stand Ende]]&gt;0,Tabelle1[[#This Row],[km-Stand Ende]]-Tabelle1[[#This Row],[km-Stand Anfang]],"")</f>
        <v/>
      </c>
      <c r="J48" s="17" t="str">
        <f>IF(Tabelle1[[#This Row],[Art der Fahrt]]="Gewerblich",Tabelle1[[#This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IF(Tabelle1[[#This Row],[km-Stand Ende]]&gt;0,Tabelle1[[#This Row],[km-Stand Ende]]-Tabelle1[[#This Row],[km-Stand Anfang]],"")</f>
        <v/>
      </c>
      <c r="J49" s="17" t="str">
        <f>IF(Tabelle1[[#This Row],[Art der Fahrt]]="Gewerblich",Tabelle1[[#This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IF(Tabelle1[[#This Row],[km-Stand Ende]]&gt;0,Tabelle1[[#This Row],[km-Stand Ende]]-Tabelle1[[#This Row],[km-Stand Anfang]],"")</f>
        <v/>
      </c>
      <c r="J50" s="17" t="str">
        <f>IF(Tabelle1[[#This Row],[Art der Fahrt]]="Gewerblich",Tabelle1[[#This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IF(Tabelle1[[#This Row],[km-Stand Ende]]&gt;0,Tabelle1[[#This Row],[km-Stand Ende]]-Tabelle1[[#This Row],[km-Stand Anfang]],"")</f>
        <v/>
      </c>
      <c r="J51" s="17" t="str">
        <f>IF(Tabelle1[[#This Row],[Art der Fahrt]]="Gewerblich",Tabelle1[[#This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IF(Tabelle1[[#This Row],[km-Stand Ende]]&gt;0,Tabelle1[[#This Row],[km-Stand Ende]]-Tabelle1[[#This Row],[km-Stand Anfang]],"")</f>
        <v/>
      </c>
      <c r="J52" s="17" t="str">
        <f>IF(Tabelle1[[#This Row],[Art der Fahrt]]="Gewerblich",Tabelle1[[#This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IF(Tabelle1[[#This Row],[km-Stand Ende]]&gt;0,Tabelle1[[#This Row],[km-Stand Ende]]-Tabelle1[[#This Row],[km-Stand Anfang]],"")</f>
        <v/>
      </c>
      <c r="J53" s="17" t="str">
        <f>IF(Tabelle1[[#This Row],[Art der Fahrt]]="Gewerblich",Tabelle1[[#This Row],[gefahrene km]]*Januar!G46,"-")</f>
        <v>-</v>
      </c>
    </row>
  </sheetData>
  <sheetProtection sheet="1" objects="1" scenarios="1"/>
  <mergeCells count="8">
    <mergeCell ref="A6:A8"/>
    <mergeCell ref="G9:H9"/>
    <mergeCell ref="A5:C5"/>
    <mergeCell ref="A9:C9"/>
    <mergeCell ref="A1:J3"/>
    <mergeCell ref="G5:H5"/>
    <mergeCell ref="G7:H7"/>
    <mergeCell ref="G8:H8"/>
  </mergeCells>
  <conditionalFormatting sqref="I9">
    <cfRule type="cellIs" dxfId="189" priority="2" operator="greaterThan">
      <formula>0</formula>
    </cfRule>
    <cfRule type="cellIs" dxfId="188" priority="3" operator="lessThan">
      <formula>0</formula>
    </cfRule>
  </conditionalFormatting>
  <conditionalFormatting sqref="I5">
    <cfRule type="cellIs" dxfId="187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CONCATENATE("Februar ",Jahresübersicht!D5)</f>
        <v>Februar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Januar!D9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IF(Tabelle15[[#This Row],[km-Stand Ende]]&gt;0,Tabelle15[[#This Row],[km-Stand Ende]]-Tabelle15[[#This Row],[km-Stand Anfang]],"")</f>
        <v/>
      </c>
      <c r="J12" s="17" t="str">
        <f>IF(Tabelle15[[#This Row],[Art der Fahrt]]="Gewerblich",Tabelle15[[#This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IF(Tabelle15[[#This Row],[km-Stand Ende]]&gt;0,Tabelle15[[#This Row],[km-Stand Ende]]-Tabelle15[[#This Row],[km-Stand Anfang]],"")</f>
        <v/>
      </c>
      <c r="J13" s="17" t="str">
        <f>IF(Tabelle15[[#This Row],[Art der Fahrt]]="Gewerblich",Tabelle15[[#This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IF(Tabelle15[[#This Row],[km-Stand Ende]]&gt;0,Tabelle15[[#This Row],[km-Stand Ende]]-Tabelle15[[#This Row],[km-Stand Anfang]],"")</f>
        <v/>
      </c>
      <c r="J14" s="17" t="str">
        <f>IF(Tabelle15[[#This Row],[Art der Fahrt]]="Gewerblich",Tabelle15[[#This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IF(Tabelle15[[#This Row],[km-Stand Ende]]&gt;0,Tabelle15[[#This Row],[km-Stand Ende]]-Tabelle15[[#This Row],[km-Stand Anfang]],"")</f>
        <v/>
      </c>
      <c r="J15" s="17" t="str">
        <f>IF(Tabelle15[[#This Row],[Art der Fahrt]]="Gewerblich",Tabelle15[[#This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IF(Tabelle15[[#This Row],[km-Stand Ende]]&gt;0,Tabelle15[[#This Row],[km-Stand Ende]]-Tabelle15[[#This Row],[km-Stand Anfang]],"")</f>
        <v/>
      </c>
      <c r="J16" s="17" t="str">
        <f>IF(Tabelle15[[#This Row],[Art der Fahrt]]="Gewerblich",Tabelle15[[#This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IF(Tabelle15[[#This Row],[km-Stand Ende]]&gt;0,Tabelle15[[#This Row],[km-Stand Ende]]-Tabelle15[[#This Row],[km-Stand Anfang]],"")</f>
        <v/>
      </c>
      <c r="J17" s="17" t="str">
        <f>IF(Tabelle15[[#This Row],[Art der Fahrt]]="Gewerblich",Tabelle15[[#This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IF(Tabelle15[[#This Row],[km-Stand Ende]]&gt;0,Tabelle15[[#This Row],[km-Stand Ende]]-Tabelle15[[#This Row],[km-Stand Anfang]],"")</f>
        <v/>
      </c>
      <c r="J18" s="17" t="str">
        <f>IF(Tabelle15[[#This Row],[Art der Fahrt]]="Gewerblich",Tabelle15[[#This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IF(Tabelle15[[#This Row],[km-Stand Ende]]&gt;0,Tabelle15[[#This Row],[km-Stand Ende]]-Tabelle15[[#This Row],[km-Stand Anfang]],"")</f>
        <v/>
      </c>
      <c r="J19" s="17" t="str">
        <f>IF(Tabelle15[[#This Row],[Art der Fahrt]]="Gewerblich",Tabelle15[[#This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IF(Tabelle15[[#This Row],[km-Stand Ende]]&gt;0,Tabelle15[[#This Row],[km-Stand Ende]]-Tabelle15[[#This Row],[km-Stand Anfang]],"")</f>
        <v/>
      </c>
      <c r="J20" s="17" t="str">
        <f>IF(Tabelle15[[#This Row],[Art der Fahrt]]="Gewerblich",Tabelle15[[#This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IF(Tabelle15[[#This Row],[km-Stand Ende]]&gt;0,Tabelle15[[#This Row],[km-Stand Ende]]-Tabelle15[[#This Row],[km-Stand Anfang]],"")</f>
        <v/>
      </c>
      <c r="J21" s="17" t="str">
        <f>IF(Tabelle15[[#This Row],[Art der Fahrt]]="Gewerblich",Tabelle15[[#This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IF(Tabelle15[[#This Row],[km-Stand Ende]]&gt;0,Tabelle15[[#This Row],[km-Stand Ende]]-Tabelle15[[#This Row],[km-Stand Anfang]],"")</f>
        <v/>
      </c>
      <c r="J22" s="17" t="str">
        <f>IF(Tabelle15[[#This Row],[Art der Fahrt]]="Gewerblich",Tabelle15[[#This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IF(Tabelle15[[#This Row],[km-Stand Ende]]&gt;0,Tabelle15[[#This Row],[km-Stand Ende]]-Tabelle15[[#This Row],[km-Stand Anfang]],"")</f>
        <v/>
      </c>
      <c r="J23" s="17" t="str">
        <f>IF(Tabelle15[[#This Row],[Art der Fahrt]]="Gewerblich",Tabelle15[[#This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IF(Tabelle15[[#This Row],[km-Stand Ende]]&gt;0,Tabelle15[[#This Row],[km-Stand Ende]]-Tabelle15[[#This Row],[km-Stand Anfang]],"")</f>
        <v/>
      </c>
      <c r="J24" s="17" t="str">
        <f>IF(Tabelle15[[#This Row],[Art der Fahrt]]="Gewerblich",Tabelle15[[#This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IF(Tabelle15[[#This Row],[km-Stand Ende]]&gt;0,Tabelle15[[#This Row],[km-Stand Ende]]-Tabelle15[[#This Row],[km-Stand Anfang]],"")</f>
        <v/>
      </c>
      <c r="J25" s="17" t="str">
        <f>IF(Tabelle15[[#This Row],[Art der Fahrt]]="Gewerblich",Tabelle15[[#This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IF(Tabelle15[[#This Row],[km-Stand Ende]]&gt;0,Tabelle15[[#This Row],[km-Stand Ende]]-Tabelle15[[#This Row],[km-Stand Anfang]],"")</f>
        <v/>
      </c>
      <c r="J26" s="17" t="str">
        <f>IF(Tabelle15[[#This Row],[Art der Fahrt]]="Gewerblich",Tabelle15[[#This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IF(Tabelle15[[#This Row],[km-Stand Ende]]&gt;0,Tabelle15[[#This Row],[km-Stand Ende]]-Tabelle15[[#This Row],[km-Stand Anfang]],"")</f>
        <v/>
      </c>
      <c r="J27" s="17" t="str">
        <f>IF(Tabelle15[[#This Row],[Art der Fahrt]]="Gewerblich",Tabelle15[[#This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IF(Tabelle15[[#This Row],[km-Stand Ende]]&gt;0,Tabelle15[[#This Row],[km-Stand Ende]]-Tabelle15[[#This Row],[km-Stand Anfang]],"")</f>
        <v/>
      </c>
      <c r="J28" s="17" t="str">
        <f>IF(Tabelle15[[#This Row],[Art der Fahrt]]="Gewerblich",Tabelle15[[#This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IF(Tabelle15[[#This Row],[km-Stand Ende]]&gt;0,Tabelle15[[#This Row],[km-Stand Ende]]-Tabelle15[[#This Row],[km-Stand Anfang]],"")</f>
        <v/>
      </c>
      <c r="J29" s="17" t="str">
        <f>IF(Tabelle15[[#This Row],[Art der Fahrt]]="Gewerblich",Tabelle15[[#This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IF(Tabelle15[[#This Row],[km-Stand Ende]]&gt;0,Tabelle15[[#This Row],[km-Stand Ende]]-Tabelle15[[#This Row],[km-Stand Anfang]],"")</f>
        <v/>
      </c>
      <c r="J30" s="17" t="str">
        <f>IF(Tabelle15[[#This Row],[Art der Fahrt]]="Gewerblich",Tabelle15[[#This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IF(Tabelle15[[#This Row],[km-Stand Ende]]&gt;0,Tabelle15[[#This Row],[km-Stand Ende]]-Tabelle15[[#This Row],[km-Stand Anfang]],"")</f>
        <v/>
      </c>
      <c r="J31" s="17" t="str">
        <f>IF(Tabelle15[[#This Row],[Art der Fahrt]]="Gewerblich",Tabelle15[[#This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IF(Tabelle15[[#This Row],[km-Stand Ende]]&gt;0,Tabelle15[[#This Row],[km-Stand Ende]]-Tabelle15[[#This Row],[km-Stand Anfang]],"")</f>
        <v/>
      </c>
      <c r="J32" s="17" t="str">
        <f>IF(Tabelle15[[#This Row],[Art der Fahrt]]="Gewerblich",Tabelle15[[#This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IF(Tabelle15[[#This Row],[km-Stand Ende]]&gt;0,Tabelle15[[#This Row],[km-Stand Ende]]-Tabelle15[[#This Row],[km-Stand Anfang]],"")</f>
        <v/>
      </c>
      <c r="J33" s="17" t="str">
        <f>IF(Tabelle15[[#This Row],[Art der Fahrt]]="Gewerblich",Tabelle15[[#This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IF(Tabelle15[[#This Row],[km-Stand Ende]]&gt;0,Tabelle15[[#This Row],[km-Stand Ende]]-Tabelle15[[#This Row],[km-Stand Anfang]],"")</f>
        <v/>
      </c>
      <c r="J34" s="17" t="str">
        <f>IF(Tabelle15[[#This Row],[Art der Fahrt]]="Gewerblich",Tabelle15[[#This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IF(Tabelle15[[#This Row],[km-Stand Ende]]&gt;0,Tabelle15[[#This Row],[km-Stand Ende]]-Tabelle15[[#This Row],[km-Stand Anfang]],"")</f>
        <v/>
      </c>
      <c r="J35" s="17" t="str">
        <f>IF(Tabelle15[[#This Row],[Art der Fahrt]]="Gewerblich",Tabelle15[[#This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IF(Tabelle15[[#This Row],[km-Stand Ende]]&gt;0,Tabelle15[[#This Row],[km-Stand Ende]]-Tabelle15[[#This Row],[km-Stand Anfang]],"")</f>
        <v/>
      </c>
      <c r="J36" s="17" t="str">
        <f>IF(Tabelle15[[#This Row],[Art der Fahrt]]="Gewerblich",Tabelle15[[#This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IF(Tabelle15[[#This Row],[km-Stand Ende]]&gt;0,Tabelle15[[#This Row],[km-Stand Ende]]-Tabelle15[[#This Row],[km-Stand Anfang]],"")</f>
        <v/>
      </c>
      <c r="J37" s="17" t="str">
        <f>IF(Tabelle15[[#This Row],[Art der Fahrt]]="Gewerblich",Tabelle15[[#This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IF(Tabelle15[[#This Row],[km-Stand Ende]]&gt;0,Tabelle15[[#This Row],[km-Stand Ende]]-Tabelle15[[#This Row],[km-Stand Anfang]],"")</f>
        <v/>
      </c>
      <c r="J38" s="17" t="str">
        <f>IF(Tabelle15[[#This Row],[Art der Fahrt]]="Gewerblich",Tabelle15[[#This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IF(Tabelle15[[#This Row],[km-Stand Ende]]&gt;0,Tabelle15[[#This Row],[km-Stand Ende]]-Tabelle15[[#This Row],[km-Stand Anfang]],"")</f>
        <v/>
      </c>
      <c r="J39" s="17" t="str">
        <f>IF(Tabelle15[[#This Row],[Art der Fahrt]]="Gewerblich",Tabelle15[[#This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IF(Tabelle15[[#This Row],[km-Stand Ende]]&gt;0,Tabelle15[[#This Row],[km-Stand Ende]]-Tabelle15[[#This Row],[km-Stand Anfang]],"")</f>
        <v/>
      </c>
      <c r="J40" s="17" t="str">
        <f>IF(Tabelle15[[#This Row],[Art der Fahrt]]="Gewerblich",Tabelle15[[#This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IF(Tabelle15[[#This Row],[km-Stand Ende]]&gt;0,Tabelle15[[#This Row],[km-Stand Ende]]-Tabelle15[[#This Row],[km-Stand Anfang]],"")</f>
        <v/>
      </c>
      <c r="J41" s="17" t="str">
        <f>IF(Tabelle15[[#This Row],[Art der Fahrt]]="Gewerblich",Tabelle15[[#This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IF(Tabelle15[[#This Row],[km-Stand Ende]]&gt;0,Tabelle15[[#This Row],[km-Stand Ende]]-Tabelle15[[#This Row],[km-Stand Anfang]],"")</f>
        <v/>
      </c>
      <c r="J42" s="17" t="str">
        <f>IF(Tabelle15[[#This Row],[Art der Fahrt]]="Gewerblich",Tabelle15[[#This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IF(Tabelle15[[#This Row],[km-Stand Ende]]&gt;0,Tabelle15[[#This Row],[km-Stand Ende]]-Tabelle15[[#This Row],[km-Stand Anfang]],"")</f>
        <v/>
      </c>
      <c r="J43" s="17" t="str">
        <f>IF(Tabelle15[[#This Row],[Art der Fahrt]]="Gewerblich",Tabelle15[[#This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IF(Tabelle15[[#This Row],[km-Stand Ende]]&gt;0,Tabelle15[[#This Row],[km-Stand Ende]]-Tabelle15[[#This Row],[km-Stand Anfang]],"")</f>
        <v/>
      </c>
      <c r="J44" s="17" t="str">
        <f>IF(Tabelle15[[#This Row],[Art der Fahrt]]="Gewerblich",Tabelle15[[#This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IF(Tabelle15[[#This Row],[km-Stand Ende]]&gt;0,Tabelle15[[#This Row],[km-Stand Ende]]-Tabelle15[[#This Row],[km-Stand Anfang]],"")</f>
        <v/>
      </c>
      <c r="J45" s="17" t="str">
        <f>IF(Tabelle15[[#This Row],[Art der Fahrt]]="Gewerblich",Tabelle15[[#This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IF(Tabelle15[[#This Row],[km-Stand Ende]]&gt;0,Tabelle15[[#This Row],[km-Stand Ende]]-Tabelle15[[#This Row],[km-Stand Anfang]],"")</f>
        <v/>
      </c>
      <c r="J46" s="17" t="str">
        <f>IF(Tabelle15[[#This Row],[Art der Fahrt]]="Gewerblich",Tabelle15[[#This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IF(Tabelle15[[#This Row],[km-Stand Ende]]&gt;0,Tabelle15[[#This Row],[km-Stand Ende]]-Tabelle15[[#This Row],[km-Stand Anfang]],"")</f>
        <v/>
      </c>
      <c r="J47" s="17" t="str">
        <f>IF(Tabelle15[[#This Row],[Art der Fahrt]]="Gewerblich",Tabelle15[[#This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IF(Tabelle15[[#This Row],[km-Stand Ende]]&gt;0,Tabelle15[[#This Row],[km-Stand Ende]]-Tabelle15[[#This Row],[km-Stand Anfang]],"")</f>
        <v/>
      </c>
      <c r="J48" s="17" t="str">
        <f>IF(Tabelle15[[#This Row],[Art der Fahrt]]="Gewerblich",Tabelle15[[#This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IF(Tabelle15[[#This Row],[km-Stand Ende]]&gt;0,Tabelle15[[#This Row],[km-Stand Ende]]-Tabelle15[[#This Row],[km-Stand Anfang]],"")</f>
        <v/>
      </c>
      <c r="J49" s="17" t="str">
        <f>IF(Tabelle15[[#This Row],[Art der Fahrt]]="Gewerblich",Tabelle15[[#This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IF(Tabelle15[[#This Row],[km-Stand Ende]]&gt;0,Tabelle15[[#This Row],[km-Stand Ende]]-Tabelle15[[#This Row],[km-Stand Anfang]],"")</f>
        <v/>
      </c>
      <c r="J50" s="17" t="str">
        <f>IF(Tabelle15[[#This Row],[Art der Fahrt]]="Gewerblich",Tabelle15[[#This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IF(Tabelle15[[#This Row],[km-Stand Ende]]&gt;0,Tabelle15[[#This Row],[km-Stand Ende]]-Tabelle15[[#This Row],[km-Stand Anfang]],"")</f>
        <v/>
      </c>
      <c r="J51" s="17" t="str">
        <f>IF(Tabelle15[[#This Row],[Art der Fahrt]]="Gewerblich",Tabelle15[[#This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IF(Tabelle15[[#This Row],[km-Stand Ende]]&gt;0,Tabelle15[[#This Row],[km-Stand Ende]]-Tabelle15[[#This Row],[km-Stand Anfang]],"")</f>
        <v/>
      </c>
      <c r="J52" s="17" t="str">
        <f>IF(Tabelle15[[#This Row],[Art der Fahrt]]="Gewerblich",Tabelle15[[#This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IF(Tabelle15[[#This Row],[km-Stand Ende]]&gt;0,Tabelle15[[#This Row],[km-Stand Ende]]-Tabelle15[[#This Row],[km-Stand Anfang]],"")</f>
        <v/>
      </c>
      <c r="J53" s="17" t="str">
        <f>IF(Tabelle15[[#This Row],[Art der Fahrt]]="Gewerblich",Tabelle15[[#This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174" priority="2" operator="greaterThan">
      <formula>0</formula>
    </cfRule>
    <cfRule type="cellIs" dxfId="173" priority="3" operator="lessThan">
      <formula>0</formula>
    </cfRule>
  </conditionalFormatting>
  <conditionalFormatting sqref="I5">
    <cfRule type="cellIs" dxfId="172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CONCATENATE("März ",Jahresübersicht!D5)</f>
        <v>März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Februar!D9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IF(Tabelle155[[#This Row],[km-Stand Ende]]&gt;0,Tabelle155[[#This Row],[km-Stand Ende]]-Tabelle155[[#This Row],[km-Stand Anfang]],"")</f>
        <v/>
      </c>
      <c r="J12" s="17" t="str">
        <f>IF(Tabelle155[[#This Row],[Art der Fahrt]]="Gewerblich",Tabelle155[[#This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IF(Tabelle155[[#This Row],[km-Stand Ende]]&gt;0,Tabelle155[[#This Row],[km-Stand Ende]]-Tabelle155[[#This Row],[km-Stand Anfang]],"")</f>
        <v/>
      </c>
      <c r="J13" s="17" t="str">
        <f>IF(Tabelle155[[#This Row],[Art der Fahrt]]="Gewerblich",Tabelle155[[#This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IF(Tabelle155[[#This Row],[km-Stand Ende]]&gt;0,Tabelle155[[#This Row],[km-Stand Ende]]-Tabelle155[[#This Row],[km-Stand Anfang]],"")</f>
        <v/>
      </c>
      <c r="J14" s="17" t="str">
        <f>IF(Tabelle155[[#This Row],[Art der Fahrt]]="Gewerblich",Tabelle155[[#This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IF(Tabelle155[[#This Row],[km-Stand Ende]]&gt;0,Tabelle155[[#This Row],[km-Stand Ende]]-Tabelle155[[#This Row],[km-Stand Anfang]],"")</f>
        <v/>
      </c>
      <c r="J15" s="17" t="str">
        <f>IF(Tabelle155[[#This Row],[Art der Fahrt]]="Gewerblich",Tabelle155[[#This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IF(Tabelle155[[#This Row],[km-Stand Ende]]&gt;0,Tabelle155[[#This Row],[km-Stand Ende]]-Tabelle155[[#This Row],[km-Stand Anfang]],"")</f>
        <v/>
      </c>
      <c r="J16" s="17" t="str">
        <f>IF(Tabelle155[[#This Row],[Art der Fahrt]]="Gewerblich",Tabelle155[[#This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IF(Tabelle155[[#This Row],[km-Stand Ende]]&gt;0,Tabelle155[[#This Row],[km-Stand Ende]]-Tabelle155[[#This Row],[km-Stand Anfang]],"")</f>
        <v/>
      </c>
      <c r="J17" s="17" t="str">
        <f>IF(Tabelle155[[#This Row],[Art der Fahrt]]="Gewerblich",Tabelle155[[#This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IF(Tabelle155[[#This Row],[km-Stand Ende]]&gt;0,Tabelle155[[#This Row],[km-Stand Ende]]-Tabelle155[[#This Row],[km-Stand Anfang]],"")</f>
        <v/>
      </c>
      <c r="J18" s="17" t="str">
        <f>IF(Tabelle155[[#This Row],[Art der Fahrt]]="Gewerblich",Tabelle155[[#This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IF(Tabelle155[[#This Row],[km-Stand Ende]]&gt;0,Tabelle155[[#This Row],[km-Stand Ende]]-Tabelle155[[#This Row],[km-Stand Anfang]],"")</f>
        <v/>
      </c>
      <c r="J19" s="17" t="str">
        <f>IF(Tabelle155[[#This Row],[Art der Fahrt]]="Gewerblich",Tabelle155[[#This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IF(Tabelle155[[#This Row],[km-Stand Ende]]&gt;0,Tabelle155[[#This Row],[km-Stand Ende]]-Tabelle155[[#This Row],[km-Stand Anfang]],"")</f>
        <v/>
      </c>
      <c r="J20" s="17" t="str">
        <f>IF(Tabelle155[[#This Row],[Art der Fahrt]]="Gewerblich",Tabelle155[[#This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IF(Tabelle155[[#This Row],[km-Stand Ende]]&gt;0,Tabelle155[[#This Row],[km-Stand Ende]]-Tabelle155[[#This Row],[km-Stand Anfang]],"")</f>
        <v/>
      </c>
      <c r="J21" s="17" t="str">
        <f>IF(Tabelle155[[#This Row],[Art der Fahrt]]="Gewerblich",Tabelle155[[#This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IF(Tabelle155[[#This Row],[km-Stand Ende]]&gt;0,Tabelle155[[#This Row],[km-Stand Ende]]-Tabelle155[[#This Row],[km-Stand Anfang]],"")</f>
        <v/>
      </c>
      <c r="J22" s="17" t="str">
        <f>IF(Tabelle155[[#This Row],[Art der Fahrt]]="Gewerblich",Tabelle155[[#This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IF(Tabelle155[[#This Row],[km-Stand Ende]]&gt;0,Tabelle155[[#This Row],[km-Stand Ende]]-Tabelle155[[#This Row],[km-Stand Anfang]],"")</f>
        <v/>
      </c>
      <c r="J23" s="17" t="str">
        <f>IF(Tabelle155[[#This Row],[Art der Fahrt]]="Gewerblich",Tabelle155[[#This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IF(Tabelle155[[#This Row],[km-Stand Ende]]&gt;0,Tabelle155[[#This Row],[km-Stand Ende]]-Tabelle155[[#This Row],[km-Stand Anfang]],"")</f>
        <v/>
      </c>
      <c r="J24" s="17" t="str">
        <f>IF(Tabelle155[[#This Row],[Art der Fahrt]]="Gewerblich",Tabelle155[[#This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IF(Tabelle155[[#This Row],[km-Stand Ende]]&gt;0,Tabelle155[[#This Row],[km-Stand Ende]]-Tabelle155[[#This Row],[km-Stand Anfang]],"")</f>
        <v/>
      </c>
      <c r="J25" s="17" t="str">
        <f>IF(Tabelle155[[#This Row],[Art der Fahrt]]="Gewerblich",Tabelle155[[#This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IF(Tabelle155[[#This Row],[km-Stand Ende]]&gt;0,Tabelle155[[#This Row],[km-Stand Ende]]-Tabelle155[[#This Row],[km-Stand Anfang]],"")</f>
        <v/>
      </c>
      <c r="J26" s="17" t="str">
        <f>IF(Tabelle155[[#This Row],[Art der Fahrt]]="Gewerblich",Tabelle155[[#This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IF(Tabelle155[[#This Row],[km-Stand Ende]]&gt;0,Tabelle155[[#This Row],[km-Stand Ende]]-Tabelle155[[#This Row],[km-Stand Anfang]],"")</f>
        <v/>
      </c>
      <c r="J27" s="17" t="str">
        <f>IF(Tabelle155[[#This Row],[Art der Fahrt]]="Gewerblich",Tabelle155[[#This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IF(Tabelle155[[#This Row],[km-Stand Ende]]&gt;0,Tabelle155[[#This Row],[km-Stand Ende]]-Tabelle155[[#This Row],[km-Stand Anfang]],"")</f>
        <v/>
      </c>
      <c r="J28" s="17" t="str">
        <f>IF(Tabelle155[[#This Row],[Art der Fahrt]]="Gewerblich",Tabelle155[[#This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IF(Tabelle155[[#This Row],[km-Stand Ende]]&gt;0,Tabelle155[[#This Row],[km-Stand Ende]]-Tabelle155[[#This Row],[km-Stand Anfang]],"")</f>
        <v/>
      </c>
      <c r="J29" s="17" t="str">
        <f>IF(Tabelle155[[#This Row],[Art der Fahrt]]="Gewerblich",Tabelle155[[#This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IF(Tabelle155[[#This Row],[km-Stand Ende]]&gt;0,Tabelle155[[#This Row],[km-Stand Ende]]-Tabelle155[[#This Row],[km-Stand Anfang]],"")</f>
        <v/>
      </c>
      <c r="J30" s="17" t="str">
        <f>IF(Tabelle155[[#This Row],[Art der Fahrt]]="Gewerblich",Tabelle155[[#This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IF(Tabelle155[[#This Row],[km-Stand Ende]]&gt;0,Tabelle155[[#This Row],[km-Stand Ende]]-Tabelle155[[#This Row],[km-Stand Anfang]],"")</f>
        <v/>
      </c>
      <c r="J31" s="17" t="str">
        <f>IF(Tabelle155[[#This Row],[Art der Fahrt]]="Gewerblich",Tabelle155[[#This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IF(Tabelle155[[#This Row],[km-Stand Ende]]&gt;0,Tabelle155[[#This Row],[km-Stand Ende]]-Tabelle155[[#This Row],[km-Stand Anfang]],"")</f>
        <v/>
      </c>
      <c r="J32" s="17" t="str">
        <f>IF(Tabelle155[[#This Row],[Art der Fahrt]]="Gewerblich",Tabelle155[[#This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IF(Tabelle155[[#This Row],[km-Stand Ende]]&gt;0,Tabelle155[[#This Row],[km-Stand Ende]]-Tabelle155[[#This Row],[km-Stand Anfang]],"")</f>
        <v/>
      </c>
      <c r="J33" s="17" t="str">
        <f>IF(Tabelle155[[#This Row],[Art der Fahrt]]="Gewerblich",Tabelle155[[#This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IF(Tabelle155[[#This Row],[km-Stand Ende]]&gt;0,Tabelle155[[#This Row],[km-Stand Ende]]-Tabelle155[[#This Row],[km-Stand Anfang]],"")</f>
        <v/>
      </c>
      <c r="J34" s="17" t="str">
        <f>IF(Tabelle155[[#This Row],[Art der Fahrt]]="Gewerblich",Tabelle155[[#This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IF(Tabelle155[[#This Row],[km-Stand Ende]]&gt;0,Tabelle155[[#This Row],[km-Stand Ende]]-Tabelle155[[#This Row],[km-Stand Anfang]],"")</f>
        <v/>
      </c>
      <c r="J35" s="17" t="str">
        <f>IF(Tabelle155[[#This Row],[Art der Fahrt]]="Gewerblich",Tabelle155[[#This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IF(Tabelle155[[#This Row],[km-Stand Ende]]&gt;0,Tabelle155[[#This Row],[km-Stand Ende]]-Tabelle155[[#This Row],[km-Stand Anfang]],"")</f>
        <v/>
      </c>
      <c r="J36" s="17" t="str">
        <f>IF(Tabelle155[[#This Row],[Art der Fahrt]]="Gewerblich",Tabelle155[[#This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IF(Tabelle155[[#This Row],[km-Stand Ende]]&gt;0,Tabelle155[[#This Row],[km-Stand Ende]]-Tabelle155[[#This Row],[km-Stand Anfang]],"")</f>
        <v/>
      </c>
      <c r="J37" s="17" t="str">
        <f>IF(Tabelle155[[#This Row],[Art der Fahrt]]="Gewerblich",Tabelle155[[#This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IF(Tabelle155[[#This Row],[km-Stand Ende]]&gt;0,Tabelle155[[#This Row],[km-Stand Ende]]-Tabelle155[[#This Row],[km-Stand Anfang]],"")</f>
        <v/>
      </c>
      <c r="J38" s="17" t="str">
        <f>IF(Tabelle155[[#This Row],[Art der Fahrt]]="Gewerblich",Tabelle155[[#This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IF(Tabelle155[[#This Row],[km-Stand Ende]]&gt;0,Tabelle155[[#This Row],[km-Stand Ende]]-Tabelle155[[#This Row],[km-Stand Anfang]],"")</f>
        <v/>
      </c>
      <c r="J39" s="17" t="str">
        <f>IF(Tabelle155[[#This Row],[Art der Fahrt]]="Gewerblich",Tabelle155[[#This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IF(Tabelle155[[#This Row],[km-Stand Ende]]&gt;0,Tabelle155[[#This Row],[km-Stand Ende]]-Tabelle155[[#This Row],[km-Stand Anfang]],"")</f>
        <v/>
      </c>
      <c r="J40" s="17" t="str">
        <f>IF(Tabelle155[[#This Row],[Art der Fahrt]]="Gewerblich",Tabelle155[[#This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IF(Tabelle155[[#This Row],[km-Stand Ende]]&gt;0,Tabelle155[[#This Row],[km-Stand Ende]]-Tabelle155[[#This Row],[km-Stand Anfang]],"")</f>
        <v/>
      </c>
      <c r="J41" s="17" t="str">
        <f>IF(Tabelle155[[#This Row],[Art der Fahrt]]="Gewerblich",Tabelle155[[#This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IF(Tabelle155[[#This Row],[km-Stand Ende]]&gt;0,Tabelle155[[#This Row],[km-Stand Ende]]-Tabelle155[[#This Row],[km-Stand Anfang]],"")</f>
        <v/>
      </c>
      <c r="J42" s="17" t="str">
        <f>IF(Tabelle155[[#This Row],[Art der Fahrt]]="Gewerblich",Tabelle155[[#This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IF(Tabelle155[[#This Row],[km-Stand Ende]]&gt;0,Tabelle155[[#This Row],[km-Stand Ende]]-Tabelle155[[#This Row],[km-Stand Anfang]],"")</f>
        <v/>
      </c>
      <c r="J43" s="17" t="str">
        <f>IF(Tabelle155[[#This Row],[Art der Fahrt]]="Gewerblich",Tabelle155[[#This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IF(Tabelle155[[#This Row],[km-Stand Ende]]&gt;0,Tabelle155[[#This Row],[km-Stand Ende]]-Tabelle155[[#This Row],[km-Stand Anfang]],"")</f>
        <v/>
      </c>
      <c r="J44" s="17" t="str">
        <f>IF(Tabelle155[[#This Row],[Art der Fahrt]]="Gewerblich",Tabelle155[[#This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IF(Tabelle155[[#This Row],[km-Stand Ende]]&gt;0,Tabelle155[[#This Row],[km-Stand Ende]]-Tabelle155[[#This Row],[km-Stand Anfang]],"")</f>
        <v/>
      </c>
      <c r="J45" s="17" t="str">
        <f>IF(Tabelle155[[#This Row],[Art der Fahrt]]="Gewerblich",Tabelle155[[#This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IF(Tabelle155[[#This Row],[km-Stand Ende]]&gt;0,Tabelle155[[#This Row],[km-Stand Ende]]-Tabelle155[[#This Row],[km-Stand Anfang]],"")</f>
        <v/>
      </c>
      <c r="J46" s="17" t="str">
        <f>IF(Tabelle155[[#This Row],[Art der Fahrt]]="Gewerblich",Tabelle155[[#This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IF(Tabelle155[[#This Row],[km-Stand Ende]]&gt;0,Tabelle155[[#This Row],[km-Stand Ende]]-Tabelle155[[#This Row],[km-Stand Anfang]],"")</f>
        <v/>
      </c>
      <c r="J47" s="17" t="str">
        <f>IF(Tabelle155[[#This Row],[Art der Fahrt]]="Gewerblich",Tabelle155[[#This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IF(Tabelle155[[#This Row],[km-Stand Ende]]&gt;0,Tabelle155[[#This Row],[km-Stand Ende]]-Tabelle155[[#This Row],[km-Stand Anfang]],"")</f>
        <v/>
      </c>
      <c r="J48" s="17" t="str">
        <f>IF(Tabelle155[[#This Row],[Art der Fahrt]]="Gewerblich",Tabelle155[[#This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IF(Tabelle155[[#This Row],[km-Stand Ende]]&gt;0,Tabelle155[[#This Row],[km-Stand Ende]]-Tabelle155[[#This Row],[km-Stand Anfang]],"")</f>
        <v/>
      </c>
      <c r="J49" s="17" t="str">
        <f>IF(Tabelle155[[#This Row],[Art der Fahrt]]="Gewerblich",Tabelle155[[#This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IF(Tabelle155[[#This Row],[km-Stand Ende]]&gt;0,Tabelle155[[#This Row],[km-Stand Ende]]-Tabelle155[[#This Row],[km-Stand Anfang]],"")</f>
        <v/>
      </c>
      <c r="J50" s="17" t="str">
        <f>IF(Tabelle155[[#This Row],[Art der Fahrt]]="Gewerblich",Tabelle155[[#This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IF(Tabelle155[[#This Row],[km-Stand Ende]]&gt;0,Tabelle155[[#This Row],[km-Stand Ende]]-Tabelle155[[#This Row],[km-Stand Anfang]],"")</f>
        <v/>
      </c>
      <c r="J51" s="17" t="str">
        <f>IF(Tabelle155[[#This Row],[Art der Fahrt]]="Gewerblich",Tabelle155[[#This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IF(Tabelle155[[#This Row],[km-Stand Ende]]&gt;0,Tabelle155[[#This Row],[km-Stand Ende]]-Tabelle155[[#This Row],[km-Stand Anfang]],"")</f>
        <v/>
      </c>
      <c r="J52" s="17" t="str">
        <f>IF(Tabelle155[[#This Row],[Art der Fahrt]]="Gewerblich",Tabelle155[[#This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IF(Tabelle155[[#This Row],[km-Stand Ende]]&gt;0,Tabelle155[[#This Row],[km-Stand Ende]]-Tabelle155[[#This Row],[km-Stand Anfang]],"")</f>
        <v/>
      </c>
      <c r="J53" s="17" t="str">
        <f>IF(Tabelle155[[#This Row],[Art der Fahrt]]="Gewerblich",Tabelle155[[#This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159" priority="2" operator="greaterThan">
      <formula>0</formula>
    </cfRule>
    <cfRule type="cellIs" dxfId="158" priority="3" operator="lessThan">
      <formula>0</formula>
    </cfRule>
  </conditionalFormatting>
  <conditionalFormatting sqref="I5">
    <cfRule type="cellIs" dxfId="157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CONCATENATE("April ",Jahresübersicht!D5)</f>
        <v>April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März!D9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IF(Tabelle1556[[#This Row],[km-Stand Ende]]&gt;0,Tabelle1556[[#This Row],[km-Stand Ende]]-Tabelle1556[[#This Row],[km-Stand Anfang]],"")</f>
        <v/>
      </c>
      <c r="J12" s="17" t="str">
        <f>IF(Tabelle1556[[#This Row],[Art der Fahrt]]="Gewerblich",Tabelle1556[[#This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IF(Tabelle1556[[#This Row],[km-Stand Ende]]&gt;0,Tabelle1556[[#This Row],[km-Stand Ende]]-Tabelle1556[[#This Row],[km-Stand Anfang]],"")</f>
        <v/>
      </c>
      <c r="J13" s="17" t="str">
        <f>IF(Tabelle1556[[#This Row],[Art der Fahrt]]="Gewerblich",Tabelle1556[[#This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IF(Tabelle1556[[#This Row],[km-Stand Ende]]&gt;0,Tabelle1556[[#This Row],[km-Stand Ende]]-Tabelle1556[[#This Row],[km-Stand Anfang]],"")</f>
        <v/>
      </c>
      <c r="J14" s="17" t="str">
        <f>IF(Tabelle1556[[#This Row],[Art der Fahrt]]="Gewerblich",Tabelle1556[[#This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IF(Tabelle1556[[#This Row],[km-Stand Ende]]&gt;0,Tabelle1556[[#This Row],[km-Stand Ende]]-Tabelle1556[[#This Row],[km-Stand Anfang]],"")</f>
        <v/>
      </c>
      <c r="J15" s="17" t="str">
        <f>IF(Tabelle1556[[#This Row],[Art der Fahrt]]="Gewerblich",Tabelle1556[[#This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IF(Tabelle1556[[#This Row],[km-Stand Ende]]&gt;0,Tabelle1556[[#This Row],[km-Stand Ende]]-Tabelle1556[[#This Row],[km-Stand Anfang]],"")</f>
        <v/>
      </c>
      <c r="J16" s="17" t="str">
        <f>IF(Tabelle1556[[#This Row],[Art der Fahrt]]="Gewerblich",Tabelle1556[[#This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IF(Tabelle1556[[#This Row],[km-Stand Ende]]&gt;0,Tabelle1556[[#This Row],[km-Stand Ende]]-Tabelle1556[[#This Row],[km-Stand Anfang]],"")</f>
        <v/>
      </c>
      <c r="J17" s="17" t="str">
        <f>IF(Tabelle1556[[#This Row],[Art der Fahrt]]="Gewerblich",Tabelle1556[[#This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IF(Tabelle1556[[#This Row],[km-Stand Ende]]&gt;0,Tabelle1556[[#This Row],[km-Stand Ende]]-Tabelle1556[[#This Row],[km-Stand Anfang]],"")</f>
        <v/>
      </c>
      <c r="J18" s="17" t="str">
        <f>IF(Tabelle1556[[#This Row],[Art der Fahrt]]="Gewerblich",Tabelle1556[[#This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IF(Tabelle1556[[#This Row],[km-Stand Ende]]&gt;0,Tabelle1556[[#This Row],[km-Stand Ende]]-Tabelle1556[[#This Row],[km-Stand Anfang]],"")</f>
        <v/>
      </c>
      <c r="J19" s="17" t="str">
        <f>IF(Tabelle1556[[#This Row],[Art der Fahrt]]="Gewerblich",Tabelle1556[[#This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IF(Tabelle1556[[#This Row],[km-Stand Ende]]&gt;0,Tabelle1556[[#This Row],[km-Stand Ende]]-Tabelle1556[[#This Row],[km-Stand Anfang]],"")</f>
        <v/>
      </c>
      <c r="J20" s="17" t="str">
        <f>IF(Tabelle1556[[#This Row],[Art der Fahrt]]="Gewerblich",Tabelle1556[[#This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IF(Tabelle1556[[#This Row],[km-Stand Ende]]&gt;0,Tabelle1556[[#This Row],[km-Stand Ende]]-Tabelle1556[[#This Row],[km-Stand Anfang]],"")</f>
        <v/>
      </c>
      <c r="J21" s="17" t="str">
        <f>IF(Tabelle1556[[#This Row],[Art der Fahrt]]="Gewerblich",Tabelle1556[[#This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IF(Tabelle1556[[#This Row],[km-Stand Ende]]&gt;0,Tabelle1556[[#This Row],[km-Stand Ende]]-Tabelle1556[[#This Row],[km-Stand Anfang]],"")</f>
        <v/>
      </c>
      <c r="J22" s="17" t="str">
        <f>IF(Tabelle1556[[#This Row],[Art der Fahrt]]="Gewerblich",Tabelle1556[[#This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IF(Tabelle1556[[#This Row],[km-Stand Ende]]&gt;0,Tabelle1556[[#This Row],[km-Stand Ende]]-Tabelle1556[[#This Row],[km-Stand Anfang]],"")</f>
        <v/>
      </c>
      <c r="J23" s="17" t="str">
        <f>IF(Tabelle1556[[#This Row],[Art der Fahrt]]="Gewerblich",Tabelle1556[[#This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IF(Tabelle1556[[#This Row],[km-Stand Ende]]&gt;0,Tabelle1556[[#This Row],[km-Stand Ende]]-Tabelle1556[[#This Row],[km-Stand Anfang]],"")</f>
        <v/>
      </c>
      <c r="J24" s="17" t="str">
        <f>IF(Tabelle1556[[#This Row],[Art der Fahrt]]="Gewerblich",Tabelle1556[[#This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IF(Tabelle1556[[#This Row],[km-Stand Ende]]&gt;0,Tabelle1556[[#This Row],[km-Stand Ende]]-Tabelle1556[[#This Row],[km-Stand Anfang]],"")</f>
        <v/>
      </c>
      <c r="J25" s="17" t="str">
        <f>IF(Tabelle1556[[#This Row],[Art der Fahrt]]="Gewerblich",Tabelle1556[[#This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IF(Tabelle1556[[#This Row],[km-Stand Ende]]&gt;0,Tabelle1556[[#This Row],[km-Stand Ende]]-Tabelle1556[[#This Row],[km-Stand Anfang]],"")</f>
        <v/>
      </c>
      <c r="J26" s="17" t="str">
        <f>IF(Tabelle1556[[#This Row],[Art der Fahrt]]="Gewerblich",Tabelle1556[[#This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IF(Tabelle1556[[#This Row],[km-Stand Ende]]&gt;0,Tabelle1556[[#This Row],[km-Stand Ende]]-Tabelle1556[[#This Row],[km-Stand Anfang]],"")</f>
        <v/>
      </c>
      <c r="J27" s="17" t="str">
        <f>IF(Tabelle1556[[#This Row],[Art der Fahrt]]="Gewerblich",Tabelle1556[[#This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IF(Tabelle1556[[#This Row],[km-Stand Ende]]&gt;0,Tabelle1556[[#This Row],[km-Stand Ende]]-Tabelle1556[[#This Row],[km-Stand Anfang]],"")</f>
        <v/>
      </c>
      <c r="J28" s="17" t="str">
        <f>IF(Tabelle1556[[#This Row],[Art der Fahrt]]="Gewerblich",Tabelle1556[[#This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IF(Tabelle1556[[#This Row],[km-Stand Ende]]&gt;0,Tabelle1556[[#This Row],[km-Stand Ende]]-Tabelle1556[[#This Row],[km-Stand Anfang]],"")</f>
        <v/>
      </c>
      <c r="J29" s="17" t="str">
        <f>IF(Tabelle1556[[#This Row],[Art der Fahrt]]="Gewerblich",Tabelle1556[[#This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IF(Tabelle1556[[#This Row],[km-Stand Ende]]&gt;0,Tabelle1556[[#This Row],[km-Stand Ende]]-Tabelle1556[[#This Row],[km-Stand Anfang]],"")</f>
        <v/>
      </c>
      <c r="J30" s="17" t="str">
        <f>IF(Tabelle1556[[#This Row],[Art der Fahrt]]="Gewerblich",Tabelle1556[[#This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IF(Tabelle1556[[#This Row],[km-Stand Ende]]&gt;0,Tabelle1556[[#This Row],[km-Stand Ende]]-Tabelle1556[[#This Row],[km-Stand Anfang]],"")</f>
        <v/>
      </c>
      <c r="J31" s="17" t="str">
        <f>IF(Tabelle1556[[#This Row],[Art der Fahrt]]="Gewerblich",Tabelle1556[[#This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IF(Tabelle1556[[#This Row],[km-Stand Ende]]&gt;0,Tabelle1556[[#This Row],[km-Stand Ende]]-Tabelle1556[[#This Row],[km-Stand Anfang]],"")</f>
        <v/>
      </c>
      <c r="J32" s="17" t="str">
        <f>IF(Tabelle1556[[#This Row],[Art der Fahrt]]="Gewerblich",Tabelle1556[[#This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IF(Tabelle1556[[#This Row],[km-Stand Ende]]&gt;0,Tabelle1556[[#This Row],[km-Stand Ende]]-Tabelle1556[[#This Row],[km-Stand Anfang]],"")</f>
        <v/>
      </c>
      <c r="J33" s="17" t="str">
        <f>IF(Tabelle1556[[#This Row],[Art der Fahrt]]="Gewerblich",Tabelle1556[[#This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IF(Tabelle1556[[#This Row],[km-Stand Ende]]&gt;0,Tabelle1556[[#This Row],[km-Stand Ende]]-Tabelle1556[[#This Row],[km-Stand Anfang]],"")</f>
        <v/>
      </c>
      <c r="J34" s="17" t="str">
        <f>IF(Tabelle1556[[#This Row],[Art der Fahrt]]="Gewerblich",Tabelle1556[[#This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IF(Tabelle1556[[#This Row],[km-Stand Ende]]&gt;0,Tabelle1556[[#This Row],[km-Stand Ende]]-Tabelle1556[[#This Row],[km-Stand Anfang]],"")</f>
        <v/>
      </c>
      <c r="J35" s="17" t="str">
        <f>IF(Tabelle1556[[#This Row],[Art der Fahrt]]="Gewerblich",Tabelle1556[[#This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IF(Tabelle1556[[#This Row],[km-Stand Ende]]&gt;0,Tabelle1556[[#This Row],[km-Stand Ende]]-Tabelle1556[[#This Row],[km-Stand Anfang]],"")</f>
        <v/>
      </c>
      <c r="J36" s="17" t="str">
        <f>IF(Tabelle1556[[#This Row],[Art der Fahrt]]="Gewerblich",Tabelle1556[[#This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IF(Tabelle1556[[#This Row],[km-Stand Ende]]&gt;0,Tabelle1556[[#This Row],[km-Stand Ende]]-Tabelle1556[[#This Row],[km-Stand Anfang]],"")</f>
        <v/>
      </c>
      <c r="J37" s="17" t="str">
        <f>IF(Tabelle1556[[#This Row],[Art der Fahrt]]="Gewerblich",Tabelle1556[[#This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IF(Tabelle1556[[#This Row],[km-Stand Ende]]&gt;0,Tabelle1556[[#This Row],[km-Stand Ende]]-Tabelle1556[[#This Row],[km-Stand Anfang]],"")</f>
        <v/>
      </c>
      <c r="J38" s="17" t="str">
        <f>IF(Tabelle1556[[#This Row],[Art der Fahrt]]="Gewerblich",Tabelle1556[[#This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IF(Tabelle1556[[#This Row],[km-Stand Ende]]&gt;0,Tabelle1556[[#This Row],[km-Stand Ende]]-Tabelle1556[[#This Row],[km-Stand Anfang]],"")</f>
        <v/>
      </c>
      <c r="J39" s="17" t="str">
        <f>IF(Tabelle1556[[#This Row],[Art der Fahrt]]="Gewerblich",Tabelle1556[[#This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IF(Tabelle1556[[#This Row],[km-Stand Ende]]&gt;0,Tabelle1556[[#This Row],[km-Stand Ende]]-Tabelle1556[[#This Row],[km-Stand Anfang]],"")</f>
        <v/>
      </c>
      <c r="J40" s="17" t="str">
        <f>IF(Tabelle1556[[#This Row],[Art der Fahrt]]="Gewerblich",Tabelle1556[[#This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IF(Tabelle1556[[#This Row],[km-Stand Ende]]&gt;0,Tabelle1556[[#This Row],[km-Stand Ende]]-Tabelle1556[[#This Row],[km-Stand Anfang]],"")</f>
        <v/>
      </c>
      <c r="J41" s="17" t="str">
        <f>IF(Tabelle1556[[#This Row],[Art der Fahrt]]="Gewerblich",Tabelle1556[[#This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IF(Tabelle1556[[#This Row],[km-Stand Ende]]&gt;0,Tabelle1556[[#This Row],[km-Stand Ende]]-Tabelle1556[[#This Row],[km-Stand Anfang]],"")</f>
        <v/>
      </c>
      <c r="J42" s="17" t="str">
        <f>IF(Tabelle1556[[#This Row],[Art der Fahrt]]="Gewerblich",Tabelle1556[[#This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IF(Tabelle1556[[#This Row],[km-Stand Ende]]&gt;0,Tabelle1556[[#This Row],[km-Stand Ende]]-Tabelle1556[[#This Row],[km-Stand Anfang]],"")</f>
        <v/>
      </c>
      <c r="J43" s="17" t="str">
        <f>IF(Tabelle1556[[#This Row],[Art der Fahrt]]="Gewerblich",Tabelle1556[[#This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IF(Tabelle1556[[#This Row],[km-Stand Ende]]&gt;0,Tabelle1556[[#This Row],[km-Stand Ende]]-Tabelle1556[[#This Row],[km-Stand Anfang]],"")</f>
        <v/>
      </c>
      <c r="J44" s="17" t="str">
        <f>IF(Tabelle1556[[#This Row],[Art der Fahrt]]="Gewerblich",Tabelle1556[[#This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IF(Tabelle1556[[#This Row],[km-Stand Ende]]&gt;0,Tabelle1556[[#This Row],[km-Stand Ende]]-Tabelle1556[[#This Row],[km-Stand Anfang]],"")</f>
        <v/>
      </c>
      <c r="J45" s="17" t="str">
        <f>IF(Tabelle1556[[#This Row],[Art der Fahrt]]="Gewerblich",Tabelle1556[[#This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IF(Tabelle1556[[#This Row],[km-Stand Ende]]&gt;0,Tabelle1556[[#This Row],[km-Stand Ende]]-Tabelle1556[[#This Row],[km-Stand Anfang]],"")</f>
        <v/>
      </c>
      <c r="J46" s="17" t="str">
        <f>IF(Tabelle1556[[#This Row],[Art der Fahrt]]="Gewerblich",Tabelle1556[[#This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IF(Tabelle1556[[#This Row],[km-Stand Ende]]&gt;0,Tabelle1556[[#This Row],[km-Stand Ende]]-Tabelle1556[[#This Row],[km-Stand Anfang]],"")</f>
        <v/>
      </c>
      <c r="J47" s="17" t="str">
        <f>IF(Tabelle1556[[#This Row],[Art der Fahrt]]="Gewerblich",Tabelle1556[[#This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IF(Tabelle1556[[#This Row],[km-Stand Ende]]&gt;0,Tabelle1556[[#This Row],[km-Stand Ende]]-Tabelle1556[[#This Row],[km-Stand Anfang]],"")</f>
        <v/>
      </c>
      <c r="J48" s="17" t="str">
        <f>IF(Tabelle1556[[#This Row],[Art der Fahrt]]="Gewerblich",Tabelle1556[[#This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IF(Tabelle1556[[#This Row],[km-Stand Ende]]&gt;0,Tabelle1556[[#This Row],[km-Stand Ende]]-Tabelle1556[[#This Row],[km-Stand Anfang]],"")</f>
        <v/>
      </c>
      <c r="J49" s="17" t="str">
        <f>IF(Tabelle1556[[#This Row],[Art der Fahrt]]="Gewerblich",Tabelle1556[[#This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IF(Tabelle1556[[#This Row],[km-Stand Ende]]&gt;0,Tabelle1556[[#This Row],[km-Stand Ende]]-Tabelle1556[[#This Row],[km-Stand Anfang]],"")</f>
        <v/>
      </c>
      <c r="J50" s="17" t="str">
        <f>IF(Tabelle1556[[#This Row],[Art der Fahrt]]="Gewerblich",Tabelle1556[[#This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IF(Tabelle1556[[#This Row],[km-Stand Ende]]&gt;0,Tabelle1556[[#This Row],[km-Stand Ende]]-Tabelle1556[[#This Row],[km-Stand Anfang]],"")</f>
        <v/>
      </c>
      <c r="J51" s="17" t="str">
        <f>IF(Tabelle1556[[#This Row],[Art der Fahrt]]="Gewerblich",Tabelle1556[[#This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IF(Tabelle1556[[#This Row],[km-Stand Ende]]&gt;0,Tabelle1556[[#This Row],[km-Stand Ende]]-Tabelle1556[[#This Row],[km-Stand Anfang]],"")</f>
        <v/>
      </c>
      <c r="J52" s="17" t="str">
        <f>IF(Tabelle1556[[#This Row],[Art der Fahrt]]="Gewerblich",Tabelle1556[[#This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IF(Tabelle1556[[#This Row],[km-Stand Ende]]&gt;0,Tabelle1556[[#This Row],[km-Stand Ende]]-Tabelle1556[[#This Row],[km-Stand Anfang]],"")</f>
        <v/>
      </c>
      <c r="J53" s="17" t="str">
        <f>IF(Tabelle1556[[#This Row],[Art der Fahrt]]="Gewerblich",Tabelle1556[[#This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144" priority="2" operator="greaterThan">
      <formula>0</formula>
    </cfRule>
    <cfRule type="cellIs" dxfId="143" priority="3" operator="lessThan">
      <formula>0</formula>
    </cfRule>
  </conditionalFormatting>
  <conditionalFormatting sqref="I5">
    <cfRule type="cellIs" dxfId="142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CONCATENATE("Mai ",Jahresübersicht!D5)</f>
        <v>Mai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April!D9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IF(Tabelle15567[[#This Row],[km-Stand Ende]]&gt;0,Tabelle15567[[#This Row],[km-Stand Ende]]-Tabelle15567[[#This Row],[km-Stand Anfang]],"")</f>
        <v/>
      </c>
      <c r="J12" s="17" t="str">
        <f>IF(Tabelle15567[[#This Row],[Art der Fahrt]]="Gewerblich",Tabelle15567[[#This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IF(Tabelle15567[[#This Row],[km-Stand Ende]]&gt;0,Tabelle15567[[#This Row],[km-Stand Ende]]-Tabelle15567[[#This Row],[km-Stand Anfang]],"")</f>
        <v/>
      </c>
      <c r="J13" s="17" t="str">
        <f>IF(Tabelle15567[[#This Row],[Art der Fahrt]]="Gewerblich",Tabelle15567[[#This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IF(Tabelle15567[[#This Row],[km-Stand Ende]]&gt;0,Tabelle15567[[#This Row],[km-Stand Ende]]-Tabelle15567[[#This Row],[km-Stand Anfang]],"")</f>
        <v/>
      </c>
      <c r="J14" s="17" t="str">
        <f>IF(Tabelle15567[[#This Row],[Art der Fahrt]]="Gewerblich",Tabelle15567[[#This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IF(Tabelle15567[[#This Row],[km-Stand Ende]]&gt;0,Tabelle15567[[#This Row],[km-Stand Ende]]-Tabelle15567[[#This Row],[km-Stand Anfang]],"")</f>
        <v/>
      </c>
      <c r="J15" s="17" t="str">
        <f>IF(Tabelle15567[[#This Row],[Art der Fahrt]]="Gewerblich",Tabelle15567[[#This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IF(Tabelle15567[[#This Row],[km-Stand Ende]]&gt;0,Tabelle15567[[#This Row],[km-Stand Ende]]-Tabelle15567[[#This Row],[km-Stand Anfang]],"")</f>
        <v/>
      </c>
      <c r="J16" s="17" t="str">
        <f>IF(Tabelle15567[[#This Row],[Art der Fahrt]]="Gewerblich",Tabelle15567[[#This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IF(Tabelle15567[[#This Row],[km-Stand Ende]]&gt;0,Tabelle15567[[#This Row],[km-Stand Ende]]-Tabelle15567[[#This Row],[km-Stand Anfang]],"")</f>
        <v/>
      </c>
      <c r="J17" s="17" t="str">
        <f>IF(Tabelle15567[[#This Row],[Art der Fahrt]]="Gewerblich",Tabelle15567[[#This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IF(Tabelle15567[[#This Row],[km-Stand Ende]]&gt;0,Tabelle15567[[#This Row],[km-Stand Ende]]-Tabelle15567[[#This Row],[km-Stand Anfang]],"")</f>
        <v/>
      </c>
      <c r="J18" s="17" t="str">
        <f>IF(Tabelle15567[[#This Row],[Art der Fahrt]]="Gewerblich",Tabelle15567[[#This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IF(Tabelle15567[[#This Row],[km-Stand Ende]]&gt;0,Tabelle15567[[#This Row],[km-Stand Ende]]-Tabelle15567[[#This Row],[km-Stand Anfang]],"")</f>
        <v/>
      </c>
      <c r="J19" s="17" t="str">
        <f>IF(Tabelle15567[[#This Row],[Art der Fahrt]]="Gewerblich",Tabelle15567[[#This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IF(Tabelle15567[[#This Row],[km-Stand Ende]]&gt;0,Tabelle15567[[#This Row],[km-Stand Ende]]-Tabelle15567[[#This Row],[km-Stand Anfang]],"")</f>
        <v/>
      </c>
      <c r="J20" s="17" t="str">
        <f>IF(Tabelle15567[[#This Row],[Art der Fahrt]]="Gewerblich",Tabelle15567[[#This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IF(Tabelle15567[[#This Row],[km-Stand Ende]]&gt;0,Tabelle15567[[#This Row],[km-Stand Ende]]-Tabelle15567[[#This Row],[km-Stand Anfang]],"")</f>
        <v/>
      </c>
      <c r="J21" s="17" t="str">
        <f>IF(Tabelle15567[[#This Row],[Art der Fahrt]]="Gewerblich",Tabelle15567[[#This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IF(Tabelle15567[[#This Row],[km-Stand Ende]]&gt;0,Tabelle15567[[#This Row],[km-Stand Ende]]-Tabelle15567[[#This Row],[km-Stand Anfang]],"")</f>
        <v/>
      </c>
      <c r="J22" s="17" t="str">
        <f>IF(Tabelle15567[[#This Row],[Art der Fahrt]]="Gewerblich",Tabelle15567[[#This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IF(Tabelle15567[[#This Row],[km-Stand Ende]]&gt;0,Tabelle15567[[#This Row],[km-Stand Ende]]-Tabelle15567[[#This Row],[km-Stand Anfang]],"")</f>
        <v/>
      </c>
      <c r="J23" s="17" t="str">
        <f>IF(Tabelle15567[[#This Row],[Art der Fahrt]]="Gewerblich",Tabelle15567[[#This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IF(Tabelle15567[[#This Row],[km-Stand Ende]]&gt;0,Tabelle15567[[#This Row],[km-Stand Ende]]-Tabelle15567[[#This Row],[km-Stand Anfang]],"")</f>
        <v/>
      </c>
      <c r="J24" s="17" t="str">
        <f>IF(Tabelle15567[[#This Row],[Art der Fahrt]]="Gewerblich",Tabelle15567[[#This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IF(Tabelle15567[[#This Row],[km-Stand Ende]]&gt;0,Tabelle15567[[#This Row],[km-Stand Ende]]-Tabelle15567[[#This Row],[km-Stand Anfang]],"")</f>
        <v/>
      </c>
      <c r="J25" s="17" t="str">
        <f>IF(Tabelle15567[[#This Row],[Art der Fahrt]]="Gewerblich",Tabelle15567[[#This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IF(Tabelle15567[[#This Row],[km-Stand Ende]]&gt;0,Tabelle15567[[#This Row],[km-Stand Ende]]-Tabelle15567[[#This Row],[km-Stand Anfang]],"")</f>
        <v/>
      </c>
      <c r="J26" s="17" t="str">
        <f>IF(Tabelle15567[[#This Row],[Art der Fahrt]]="Gewerblich",Tabelle15567[[#This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IF(Tabelle15567[[#This Row],[km-Stand Ende]]&gt;0,Tabelle15567[[#This Row],[km-Stand Ende]]-Tabelle15567[[#This Row],[km-Stand Anfang]],"")</f>
        <v/>
      </c>
      <c r="J27" s="17" t="str">
        <f>IF(Tabelle15567[[#This Row],[Art der Fahrt]]="Gewerblich",Tabelle15567[[#This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IF(Tabelle15567[[#This Row],[km-Stand Ende]]&gt;0,Tabelle15567[[#This Row],[km-Stand Ende]]-Tabelle15567[[#This Row],[km-Stand Anfang]],"")</f>
        <v/>
      </c>
      <c r="J28" s="17" t="str">
        <f>IF(Tabelle15567[[#This Row],[Art der Fahrt]]="Gewerblich",Tabelle15567[[#This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IF(Tabelle15567[[#This Row],[km-Stand Ende]]&gt;0,Tabelle15567[[#This Row],[km-Stand Ende]]-Tabelle15567[[#This Row],[km-Stand Anfang]],"")</f>
        <v/>
      </c>
      <c r="J29" s="17" t="str">
        <f>IF(Tabelle15567[[#This Row],[Art der Fahrt]]="Gewerblich",Tabelle15567[[#This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IF(Tabelle15567[[#This Row],[km-Stand Ende]]&gt;0,Tabelle15567[[#This Row],[km-Stand Ende]]-Tabelle15567[[#This Row],[km-Stand Anfang]],"")</f>
        <v/>
      </c>
      <c r="J30" s="17" t="str">
        <f>IF(Tabelle15567[[#This Row],[Art der Fahrt]]="Gewerblich",Tabelle15567[[#This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IF(Tabelle15567[[#This Row],[km-Stand Ende]]&gt;0,Tabelle15567[[#This Row],[km-Stand Ende]]-Tabelle15567[[#This Row],[km-Stand Anfang]],"")</f>
        <v/>
      </c>
      <c r="J31" s="17" t="str">
        <f>IF(Tabelle15567[[#This Row],[Art der Fahrt]]="Gewerblich",Tabelle15567[[#This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IF(Tabelle15567[[#This Row],[km-Stand Ende]]&gt;0,Tabelle15567[[#This Row],[km-Stand Ende]]-Tabelle15567[[#This Row],[km-Stand Anfang]],"")</f>
        <v/>
      </c>
      <c r="J32" s="17" t="str">
        <f>IF(Tabelle15567[[#This Row],[Art der Fahrt]]="Gewerblich",Tabelle15567[[#This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IF(Tabelle15567[[#This Row],[km-Stand Ende]]&gt;0,Tabelle15567[[#This Row],[km-Stand Ende]]-Tabelle15567[[#This Row],[km-Stand Anfang]],"")</f>
        <v/>
      </c>
      <c r="J33" s="17" t="str">
        <f>IF(Tabelle15567[[#This Row],[Art der Fahrt]]="Gewerblich",Tabelle15567[[#This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IF(Tabelle15567[[#This Row],[km-Stand Ende]]&gt;0,Tabelle15567[[#This Row],[km-Stand Ende]]-Tabelle15567[[#This Row],[km-Stand Anfang]],"")</f>
        <v/>
      </c>
      <c r="J34" s="17" t="str">
        <f>IF(Tabelle15567[[#This Row],[Art der Fahrt]]="Gewerblich",Tabelle15567[[#This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IF(Tabelle15567[[#This Row],[km-Stand Ende]]&gt;0,Tabelle15567[[#This Row],[km-Stand Ende]]-Tabelle15567[[#This Row],[km-Stand Anfang]],"")</f>
        <v/>
      </c>
      <c r="J35" s="17" t="str">
        <f>IF(Tabelle15567[[#This Row],[Art der Fahrt]]="Gewerblich",Tabelle15567[[#This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IF(Tabelle15567[[#This Row],[km-Stand Ende]]&gt;0,Tabelle15567[[#This Row],[km-Stand Ende]]-Tabelle15567[[#This Row],[km-Stand Anfang]],"")</f>
        <v/>
      </c>
      <c r="J36" s="17" t="str">
        <f>IF(Tabelle15567[[#This Row],[Art der Fahrt]]="Gewerblich",Tabelle15567[[#This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IF(Tabelle15567[[#This Row],[km-Stand Ende]]&gt;0,Tabelle15567[[#This Row],[km-Stand Ende]]-Tabelle15567[[#This Row],[km-Stand Anfang]],"")</f>
        <v/>
      </c>
      <c r="J37" s="17" t="str">
        <f>IF(Tabelle15567[[#This Row],[Art der Fahrt]]="Gewerblich",Tabelle15567[[#This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IF(Tabelle15567[[#This Row],[km-Stand Ende]]&gt;0,Tabelle15567[[#This Row],[km-Stand Ende]]-Tabelle15567[[#This Row],[km-Stand Anfang]],"")</f>
        <v/>
      </c>
      <c r="J38" s="17" t="str">
        <f>IF(Tabelle15567[[#This Row],[Art der Fahrt]]="Gewerblich",Tabelle15567[[#This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IF(Tabelle15567[[#This Row],[km-Stand Ende]]&gt;0,Tabelle15567[[#This Row],[km-Stand Ende]]-Tabelle15567[[#This Row],[km-Stand Anfang]],"")</f>
        <v/>
      </c>
      <c r="J39" s="17" t="str">
        <f>IF(Tabelle15567[[#This Row],[Art der Fahrt]]="Gewerblich",Tabelle15567[[#This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IF(Tabelle15567[[#This Row],[km-Stand Ende]]&gt;0,Tabelle15567[[#This Row],[km-Stand Ende]]-Tabelle15567[[#This Row],[km-Stand Anfang]],"")</f>
        <v/>
      </c>
      <c r="J40" s="17" t="str">
        <f>IF(Tabelle15567[[#This Row],[Art der Fahrt]]="Gewerblich",Tabelle15567[[#This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IF(Tabelle15567[[#This Row],[km-Stand Ende]]&gt;0,Tabelle15567[[#This Row],[km-Stand Ende]]-Tabelle15567[[#This Row],[km-Stand Anfang]],"")</f>
        <v/>
      </c>
      <c r="J41" s="17" t="str">
        <f>IF(Tabelle15567[[#This Row],[Art der Fahrt]]="Gewerblich",Tabelle15567[[#This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IF(Tabelle15567[[#This Row],[km-Stand Ende]]&gt;0,Tabelle15567[[#This Row],[km-Stand Ende]]-Tabelle15567[[#This Row],[km-Stand Anfang]],"")</f>
        <v/>
      </c>
      <c r="J42" s="17" t="str">
        <f>IF(Tabelle15567[[#This Row],[Art der Fahrt]]="Gewerblich",Tabelle15567[[#This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IF(Tabelle15567[[#This Row],[km-Stand Ende]]&gt;0,Tabelle15567[[#This Row],[km-Stand Ende]]-Tabelle15567[[#This Row],[km-Stand Anfang]],"")</f>
        <v/>
      </c>
      <c r="J43" s="17" t="str">
        <f>IF(Tabelle15567[[#This Row],[Art der Fahrt]]="Gewerblich",Tabelle15567[[#This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IF(Tabelle15567[[#This Row],[km-Stand Ende]]&gt;0,Tabelle15567[[#This Row],[km-Stand Ende]]-Tabelle15567[[#This Row],[km-Stand Anfang]],"")</f>
        <v/>
      </c>
      <c r="J44" s="17" t="str">
        <f>IF(Tabelle15567[[#This Row],[Art der Fahrt]]="Gewerblich",Tabelle15567[[#This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IF(Tabelle15567[[#This Row],[km-Stand Ende]]&gt;0,Tabelle15567[[#This Row],[km-Stand Ende]]-Tabelle15567[[#This Row],[km-Stand Anfang]],"")</f>
        <v/>
      </c>
      <c r="J45" s="17" t="str">
        <f>IF(Tabelle15567[[#This Row],[Art der Fahrt]]="Gewerblich",Tabelle15567[[#This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IF(Tabelle15567[[#This Row],[km-Stand Ende]]&gt;0,Tabelle15567[[#This Row],[km-Stand Ende]]-Tabelle15567[[#This Row],[km-Stand Anfang]],"")</f>
        <v/>
      </c>
      <c r="J46" s="17" t="str">
        <f>IF(Tabelle15567[[#This Row],[Art der Fahrt]]="Gewerblich",Tabelle15567[[#This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IF(Tabelle15567[[#This Row],[km-Stand Ende]]&gt;0,Tabelle15567[[#This Row],[km-Stand Ende]]-Tabelle15567[[#This Row],[km-Stand Anfang]],"")</f>
        <v/>
      </c>
      <c r="J47" s="17" t="str">
        <f>IF(Tabelle15567[[#This Row],[Art der Fahrt]]="Gewerblich",Tabelle15567[[#This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IF(Tabelle15567[[#This Row],[km-Stand Ende]]&gt;0,Tabelle15567[[#This Row],[km-Stand Ende]]-Tabelle15567[[#This Row],[km-Stand Anfang]],"")</f>
        <v/>
      </c>
      <c r="J48" s="17" t="str">
        <f>IF(Tabelle15567[[#This Row],[Art der Fahrt]]="Gewerblich",Tabelle15567[[#This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IF(Tabelle15567[[#This Row],[km-Stand Ende]]&gt;0,Tabelle15567[[#This Row],[km-Stand Ende]]-Tabelle15567[[#This Row],[km-Stand Anfang]],"")</f>
        <v/>
      </c>
      <c r="J49" s="17" t="str">
        <f>IF(Tabelle15567[[#This Row],[Art der Fahrt]]="Gewerblich",Tabelle15567[[#This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IF(Tabelle15567[[#This Row],[km-Stand Ende]]&gt;0,Tabelle15567[[#This Row],[km-Stand Ende]]-Tabelle15567[[#This Row],[km-Stand Anfang]],"")</f>
        <v/>
      </c>
      <c r="J50" s="17" t="str">
        <f>IF(Tabelle15567[[#This Row],[Art der Fahrt]]="Gewerblich",Tabelle15567[[#This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IF(Tabelle15567[[#This Row],[km-Stand Ende]]&gt;0,Tabelle15567[[#This Row],[km-Stand Ende]]-Tabelle15567[[#This Row],[km-Stand Anfang]],"")</f>
        <v/>
      </c>
      <c r="J51" s="17" t="str">
        <f>IF(Tabelle15567[[#This Row],[Art der Fahrt]]="Gewerblich",Tabelle15567[[#This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IF(Tabelle15567[[#This Row],[km-Stand Ende]]&gt;0,Tabelle15567[[#This Row],[km-Stand Ende]]-Tabelle15567[[#This Row],[km-Stand Anfang]],"")</f>
        <v/>
      </c>
      <c r="J52" s="17" t="str">
        <f>IF(Tabelle15567[[#This Row],[Art der Fahrt]]="Gewerblich",Tabelle15567[[#This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IF(Tabelle15567[[#This Row],[km-Stand Ende]]&gt;0,Tabelle15567[[#This Row],[km-Stand Ende]]-Tabelle15567[[#This Row],[km-Stand Anfang]],"")</f>
        <v/>
      </c>
      <c r="J53" s="17" t="str">
        <f>IF(Tabelle15567[[#This Row],[Art der Fahrt]]="Gewerblich",Tabelle15567[[#This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129" priority="2" operator="greaterThan">
      <formula>0</formula>
    </cfRule>
    <cfRule type="cellIs" dxfId="128" priority="3" operator="lessThan">
      <formula>0</formula>
    </cfRule>
  </conditionalFormatting>
  <conditionalFormatting sqref="I5">
    <cfRule type="cellIs" dxfId="127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CONCATENATE("Juni ",Jahresübersicht!D5)</f>
        <v>Juni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Mai!D9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IF(Tabelle155678[[#This Row],[km-Stand Ende]]&gt;0,Tabelle155678[[#This Row],[km-Stand Ende]]-Tabelle155678[[#This Row],[km-Stand Anfang]],"")</f>
        <v/>
      </c>
      <c r="J12" s="17" t="str">
        <f>IF(Tabelle155678[[#This Row],[Art der Fahrt]]="Gewerblich",Tabelle155678[[#This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IF(Tabelle155678[[#This Row],[km-Stand Ende]]&gt;0,Tabelle155678[[#This Row],[km-Stand Ende]]-Tabelle155678[[#This Row],[km-Stand Anfang]],"")</f>
        <v/>
      </c>
      <c r="J13" s="17" t="str">
        <f>IF(Tabelle155678[[#This Row],[Art der Fahrt]]="Gewerblich",Tabelle155678[[#This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IF(Tabelle155678[[#This Row],[km-Stand Ende]]&gt;0,Tabelle155678[[#This Row],[km-Stand Ende]]-Tabelle155678[[#This Row],[km-Stand Anfang]],"")</f>
        <v/>
      </c>
      <c r="J14" s="17" t="str">
        <f>IF(Tabelle155678[[#This Row],[Art der Fahrt]]="Gewerblich",Tabelle155678[[#This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IF(Tabelle155678[[#This Row],[km-Stand Ende]]&gt;0,Tabelle155678[[#This Row],[km-Stand Ende]]-Tabelle155678[[#This Row],[km-Stand Anfang]],"")</f>
        <v/>
      </c>
      <c r="J15" s="17" t="str">
        <f>IF(Tabelle155678[[#This Row],[Art der Fahrt]]="Gewerblich",Tabelle155678[[#This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IF(Tabelle155678[[#This Row],[km-Stand Ende]]&gt;0,Tabelle155678[[#This Row],[km-Stand Ende]]-Tabelle155678[[#This Row],[km-Stand Anfang]],"")</f>
        <v/>
      </c>
      <c r="J16" s="17" t="str">
        <f>IF(Tabelle155678[[#This Row],[Art der Fahrt]]="Gewerblich",Tabelle155678[[#This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IF(Tabelle155678[[#This Row],[km-Stand Ende]]&gt;0,Tabelle155678[[#This Row],[km-Stand Ende]]-Tabelle155678[[#This Row],[km-Stand Anfang]],"")</f>
        <v/>
      </c>
      <c r="J17" s="17" t="str">
        <f>IF(Tabelle155678[[#This Row],[Art der Fahrt]]="Gewerblich",Tabelle155678[[#This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IF(Tabelle155678[[#This Row],[km-Stand Ende]]&gt;0,Tabelle155678[[#This Row],[km-Stand Ende]]-Tabelle155678[[#This Row],[km-Stand Anfang]],"")</f>
        <v/>
      </c>
      <c r="J18" s="17" t="str">
        <f>IF(Tabelle155678[[#This Row],[Art der Fahrt]]="Gewerblich",Tabelle155678[[#This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IF(Tabelle155678[[#This Row],[km-Stand Ende]]&gt;0,Tabelle155678[[#This Row],[km-Stand Ende]]-Tabelle155678[[#This Row],[km-Stand Anfang]],"")</f>
        <v/>
      </c>
      <c r="J19" s="17" t="str">
        <f>IF(Tabelle155678[[#This Row],[Art der Fahrt]]="Gewerblich",Tabelle155678[[#This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IF(Tabelle155678[[#This Row],[km-Stand Ende]]&gt;0,Tabelle155678[[#This Row],[km-Stand Ende]]-Tabelle155678[[#This Row],[km-Stand Anfang]],"")</f>
        <v/>
      </c>
      <c r="J20" s="17" t="str">
        <f>IF(Tabelle155678[[#This Row],[Art der Fahrt]]="Gewerblich",Tabelle155678[[#This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IF(Tabelle155678[[#This Row],[km-Stand Ende]]&gt;0,Tabelle155678[[#This Row],[km-Stand Ende]]-Tabelle155678[[#This Row],[km-Stand Anfang]],"")</f>
        <v/>
      </c>
      <c r="J21" s="17" t="str">
        <f>IF(Tabelle155678[[#This Row],[Art der Fahrt]]="Gewerblich",Tabelle155678[[#This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IF(Tabelle155678[[#This Row],[km-Stand Ende]]&gt;0,Tabelle155678[[#This Row],[km-Stand Ende]]-Tabelle155678[[#This Row],[km-Stand Anfang]],"")</f>
        <v/>
      </c>
      <c r="J22" s="17" t="str">
        <f>IF(Tabelle155678[[#This Row],[Art der Fahrt]]="Gewerblich",Tabelle155678[[#This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IF(Tabelle155678[[#This Row],[km-Stand Ende]]&gt;0,Tabelle155678[[#This Row],[km-Stand Ende]]-Tabelle155678[[#This Row],[km-Stand Anfang]],"")</f>
        <v/>
      </c>
      <c r="J23" s="17" t="str">
        <f>IF(Tabelle155678[[#This Row],[Art der Fahrt]]="Gewerblich",Tabelle155678[[#This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IF(Tabelle155678[[#This Row],[km-Stand Ende]]&gt;0,Tabelle155678[[#This Row],[km-Stand Ende]]-Tabelle155678[[#This Row],[km-Stand Anfang]],"")</f>
        <v/>
      </c>
      <c r="J24" s="17" t="str">
        <f>IF(Tabelle155678[[#This Row],[Art der Fahrt]]="Gewerblich",Tabelle155678[[#This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IF(Tabelle155678[[#This Row],[km-Stand Ende]]&gt;0,Tabelle155678[[#This Row],[km-Stand Ende]]-Tabelle155678[[#This Row],[km-Stand Anfang]],"")</f>
        <v/>
      </c>
      <c r="J25" s="17" t="str">
        <f>IF(Tabelle155678[[#This Row],[Art der Fahrt]]="Gewerblich",Tabelle155678[[#This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IF(Tabelle155678[[#This Row],[km-Stand Ende]]&gt;0,Tabelle155678[[#This Row],[km-Stand Ende]]-Tabelle155678[[#This Row],[km-Stand Anfang]],"")</f>
        <v/>
      </c>
      <c r="J26" s="17" t="str">
        <f>IF(Tabelle155678[[#This Row],[Art der Fahrt]]="Gewerblich",Tabelle155678[[#This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IF(Tabelle155678[[#This Row],[km-Stand Ende]]&gt;0,Tabelle155678[[#This Row],[km-Stand Ende]]-Tabelle155678[[#This Row],[km-Stand Anfang]],"")</f>
        <v/>
      </c>
      <c r="J27" s="17" t="str">
        <f>IF(Tabelle155678[[#This Row],[Art der Fahrt]]="Gewerblich",Tabelle155678[[#This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IF(Tabelle155678[[#This Row],[km-Stand Ende]]&gt;0,Tabelle155678[[#This Row],[km-Stand Ende]]-Tabelle155678[[#This Row],[km-Stand Anfang]],"")</f>
        <v/>
      </c>
      <c r="J28" s="17" t="str">
        <f>IF(Tabelle155678[[#This Row],[Art der Fahrt]]="Gewerblich",Tabelle155678[[#This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IF(Tabelle155678[[#This Row],[km-Stand Ende]]&gt;0,Tabelle155678[[#This Row],[km-Stand Ende]]-Tabelle155678[[#This Row],[km-Stand Anfang]],"")</f>
        <v/>
      </c>
      <c r="J29" s="17" t="str">
        <f>IF(Tabelle155678[[#This Row],[Art der Fahrt]]="Gewerblich",Tabelle155678[[#This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IF(Tabelle155678[[#This Row],[km-Stand Ende]]&gt;0,Tabelle155678[[#This Row],[km-Stand Ende]]-Tabelle155678[[#This Row],[km-Stand Anfang]],"")</f>
        <v/>
      </c>
      <c r="J30" s="17" t="str">
        <f>IF(Tabelle155678[[#This Row],[Art der Fahrt]]="Gewerblich",Tabelle155678[[#This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IF(Tabelle155678[[#This Row],[km-Stand Ende]]&gt;0,Tabelle155678[[#This Row],[km-Stand Ende]]-Tabelle155678[[#This Row],[km-Stand Anfang]],"")</f>
        <v/>
      </c>
      <c r="J31" s="17" t="str">
        <f>IF(Tabelle155678[[#This Row],[Art der Fahrt]]="Gewerblich",Tabelle155678[[#This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IF(Tabelle155678[[#This Row],[km-Stand Ende]]&gt;0,Tabelle155678[[#This Row],[km-Stand Ende]]-Tabelle155678[[#This Row],[km-Stand Anfang]],"")</f>
        <v/>
      </c>
      <c r="J32" s="17" t="str">
        <f>IF(Tabelle155678[[#This Row],[Art der Fahrt]]="Gewerblich",Tabelle155678[[#This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IF(Tabelle155678[[#This Row],[km-Stand Ende]]&gt;0,Tabelle155678[[#This Row],[km-Stand Ende]]-Tabelle155678[[#This Row],[km-Stand Anfang]],"")</f>
        <v/>
      </c>
      <c r="J33" s="17" t="str">
        <f>IF(Tabelle155678[[#This Row],[Art der Fahrt]]="Gewerblich",Tabelle155678[[#This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IF(Tabelle155678[[#This Row],[km-Stand Ende]]&gt;0,Tabelle155678[[#This Row],[km-Stand Ende]]-Tabelle155678[[#This Row],[km-Stand Anfang]],"")</f>
        <v/>
      </c>
      <c r="J34" s="17" t="str">
        <f>IF(Tabelle155678[[#This Row],[Art der Fahrt]]="Gewerblich",Tabelle155678[[#This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IF(Tabelle155678[[#This Row],[km-Stand Ende]]&gt;0,Tabelle155678[[#This Row],[km-Stand Ende]]-Tabelle155678[[#This Row],[km-Stand Anfang]],"")</f>
        <v/>
      </c>
      <c r="J35" s="17" t="str">
        <f>IF(Tabelle155678[[#This Row],[Art der Fahrt]]="Gewerblich",Tabelle155678[[#This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IF(Tabelle155678[[#This Row],[km-Stand Ende]]&gt;0,Tabelle155678[[#This Row],[km-Stand Ende]]-Tabelle155678[[#This Row],[km-Stand Anfang]],"")</f>
        <v/>
      </c>
      <c r="J36" s="17" t="str">
        <f>IF(Tabelle155678[[#This Row],[Art der Fahrt]]="Gewerblich",Tabelle155678[[#This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IF(Tabelle155678[[#This Row],[km-Stand Ende]]&gt;0,Tabelle155678[[#This Row],[km-Stand Ende]]-Tabelle155678[[#This Row],[km-Stand Anfang]],"")</f>
        <v/>
      </c>
      <c r="J37" s="17" t="str">
        <f>IF(Tabelle155678[[#This Row],[Art der Fahrt]]="Gewerblich",Tabelle155678[[#This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IF(Tabelle155678[[#This Row],[km-Stand Ende]]&gt;0,Tabelle155678[[#This Row],[km-Stand Ende]]-Tabelle155678[[#This Row],[km-Stand Anfang]],"")</f>
        <v/>
      </c>
      <c r="J38" s="17" t="str">
        <f>IF(Tabelle155678[[#This Row],[Art der Fahrt]]="Gewerblich",Tabelle155678[[#This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IF(Tabelle155678[[#This Row],[km-Stand Ende]]&gt;0,Tabelle155678[[#This Row],[km-Stand Ende]]-Tabelle155678[[#This Row],[km-Stand Anfang]],"")</f>
        <v/>
      </c>
      <c r="J39" s="17" t="str">
        <f>IF(Tabelle155678[[#This Row],[Art der Fahrt]]="Gewerblich",Tabelle155678[[#This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IF(Tabelle155678[[#This Row],[km-Stand Ende]]&gt;0,Tabelle155678[[#This Row],[km-Stand Ende]]-Tabelle155678[[#This Row],[km-Stand Anfang]],"")</f>
        <v/>
      </c>
      <c r="J40" s="17" t="str">
        <f>IF(Tabelle155678[[#This Row],[Art der Fahrt]]="Gewerblich",Tabelle155678[[#This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IF(Tabelle155678[[#This Row],[km-Stand Ende]]&gt;0,Tabelle155678[[#This Row],[km-Stand Ende]]-Tabelle155678[[#This Row],[km-Stand Anfang]],"")</f>
        <v/>
      </c>
      <c r="J41" s="17" t="str">
        <f>IF(Tabelle155678[[#This Row],[Art der Fahrt]]="Gewerblich",Tabelle155678[[#This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IF(Tabelle155678[[#This Row],[km-Stand Ende]]&gt;0,Tabelle155678[[#This Row],[km-Stand Ende]]-Tabelle155678[[#This Row],[km-Stand Anfang]],"")</f>
        <v/>
      </c>
      <c r="J42" s="17" t="str">
        <f>IF(Tabelle155678[[#This Row],[Art der Fahrt]]="Gewerblich",Tabelle155678[[#This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IF(Tabelle155678[[#This Row],[km-Stand Ende]]&gt;0,Tabelle155678[[#This Row],[km-Stand Ende]]-Tabelle155678[[#This Row],[km-Stand Anfang]],"")</f>
        <v/>
      </c>
      <c r="J43" s="17" t="str">
        <f>IF(Tabelle155678[[#This Row],[Art der Fahrt]]="Gewerblich",Tabelle155678[[#This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IF(Tabelle155678[[#This Row],[km-Stand Ende]]&gt;0,Tabelle155678[[#This Row],[km-Stand Ende]]-Tabelle155678[[#This Row],[km-Stand Anfang]],"")</f>
        <v/>
      </c>
      <c r="J44" s="17" t="str">
        <f>IF(Tabelle155678[[#This Row],[Art der Fahrt]]="Gewerblich",Tabelle155678[[#This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IF(Tabelle155678[[#This Row],[km-Stand Ende]]&gt;0,Tabelle155678[[#This Row],[km-Stand Ende]]-Tabelle155678[[#This Row],[km-Stand Anfang]],"")</f>
        <v/>
      </c>
      <c r="J45" s="17" t="str">
        <f>IF(Tabelle155678[[#This Row],[Art der Fahrt]]="Gewerblich",Tabelle155678[[#This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IF(Tabelle155678[[#This Row],[km-Stand Ende]]&gt;0,Tabelle155678[[#This Row],[km-Stand Ende]]-Tabelle155678[[#This Row],[km-Stand Anfang]],"")</f>
        <v/>
      </c>
      <c r="J46" s="17" t="str">
        <f>IF(Tabelle155678[[#This Row],[Art der Fahrt]]="Gewerblich",Tabelle155678[[#This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IF(Tabelle155678[[#This Row],[km-Stand Ende]]&gt;0,Tabelle155678[[#This Row],[km-Stand Ende]]-Tabelle155678[[#This Row],[km-Stand Anfang]],"")</f>
        <v/>
      </c>
      <c r="J47" s="17" t="str">
        <f>IF(Tabelle155678[[#This Row],[Art der Fahrt]]="Gewerblich",Tabelle155678[[#This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IF(Tabelle155678[[#This Row],[km-Stand Ende]]&gt;0,Tabelle155678[[#This Row],[km-Stand Ende]]-Tabelle155678[[#This Row],[km-Stand Anfang]],"")</f>
        <v/>
      </c>
      <c r="J48" s="17" t="str">
        <f>IF(Tabelle155678[[#This Row],[Art der Fahrt]]="Gewerblich",Tabelle155678[[#This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IF(Tabelle155678[[#This Row],[km-Stand Ende]]&gt;0,Tabelle155678[[#This Row],[km-Stand Ende]]-Tabelle155678[[#This Row],[km-Stand Anfang]],"")</f>
        <v/>
      </c>
      <c r="J49" s="17" t="str">
        <f>IF(Tabelle155678[[#This Row],[Art der Fahrt]]="Gewerblich",Tabelle155678[[#This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IF(Tabelle155678[[#This Row],[km-Stand Ende]]&gt;0,Tabelle155678[[#This Row],[km-Stand Ende]]-Tabelle155678[[#This Row],[km-Stand Anfang]],"")</f>
        <v/>
      </c>
      <c r="J50" s="17" t="str">
        <f>IF(Tabelle155678[[#This Row],[Art der Fahrt]]="Gewerblich",Tabelle155678[[#This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IF(Tabelle155678[[#This Row],[km-Stand Ende]]&gt;0,Tabelle155678[[#This Row],[km-Stand Ende]]-Tabelle155678[[#This Row],[km-Stand Anfang]],"")</f>
        <v/>
      </c>
      <c r="J51" s="17" t="str">
        <f>IF(Tabelle155678[[#This Row],[Art der Fahrt]]="Gewerblich",Tabelle155678[[#This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IF(Tabelle155678[[#This Row],[km-Stand Ende]]&gt;0,Tabelle155678[[#This Row],[km-Stand Ende]]-Tabelle155678[[#This Row],[km-Stand Anfang]],"")</f>
        <v/>
      </c>
      <c r="J52" s="17" t="str">
        <f>IF(Tabelle155678[[#This Row],[Art der Fahrt]]="Gewerblich",Tabelle155678[[#This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IF(Tabelle155678[[#This Row],[km-Stand Ende]]&gt;0,Tabelle155678[[#This Row],[km-Stand Ende]]-Tabelle155678[[#This Row],[km-Stand Anfang]],"")</f>
        <v/>
      </c>
      <c r="J53" s="17" t="str">
        <f>IF(Tabelle155678[[#This Row],[Art der Fahrt]]="Gewerblich",Tabelle155678[[#This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114" priority="2" operator="greaterThan">
      <formula>0</formula>
    </cfRule>
    <cfRule type="cellIs" dxfId="113" priority="3" operator="lessThan">
      <formula>0</formula>
    </cfRule>
  </conditionalFormatting>
  <conditionalFormatting sqref="I5">
    <cfRule type="cellIs" dxfId="112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CONCATENATE("Juli ",Jahresübersicht!D5)</f>
        <v>Juli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Juni!D9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IF(Tabelle155678910[[#This Row],[km-Stand Ende]]&gt;0,Tabelle155678910[[#This Row],[km-Stand Ende]]-Tabelle155678910[[#This Row],[km-Stand Anfang]],"")</f>
        <v/>
      </c>
      <c r="J12" s="17" t="str">
        <f>IF(Tabelle155678910[[#This Row],[Art der Fahrt]]="Gewerblich",Tabelle155678910[[#This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IF(Tabelle155678910[[#This Row],[km-Stand Ende]]&gt;0,Tabelle155678910[[#This Row],[km-Stand Ende]]-Tabelle155678910[[#This Row],[km-Stand Anfang]],"")</f>
        <v/>
      </c>
      <c r="J13" s="17" t="str">
        <f>IF(Tabelle155678910[[#This Row],[Art der Fahrt]]="Gewerblich",Tabelle155678910[[#This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IF(Tabelle155678910[[#This Row],[km-Stand Ende]]&gt;0,Tabelle155678910[[#This Row],[km-Stand Ende]]-Tabelle155678910[[#This Row],[km-Stand Anfang]],"")</f>
        <v/>
      </c>
      <c r="J14" s="17" t="str">
        <f>IF(Tabelle155678910[[#This Row],[Art der Fahrt]]="Gewerblich",Tabelle155678910[[#This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IF(Tabelle155678910[[#This Row],[km-Stand Ende]]&gt;0,Tabelle155678910[[#This Row],[km-Stand Ende]]-Tabelle155678910[[#This Row],[km-Stand Anfang]],"")</f>
        <v/>
      </c>
      <c r="J15" s="17" t="str">
        <f>IF(Tabelle155678910[[#This Row],[Art der Fahrt]]="Gewerblich",Tabelle155678910[[#This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IF(Tabelle155678910[[#This Row],[km-Stand Ende]]&gt;0,Tabelle155678910[[#This Row],[km-Stand Ende]]-Tabelle155678910[[#This Row],[km-Stand Anfang]],"")</f>
        <v/>
      </c>
      <c r="J16" s="17" t="str">
        <f>IF(Tabelle155678910[[#This Row],[Art der Fahrt]]="Gewerblich",Tabelle155678910[[#This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IF(Tabelle155678910[[#This Row],[km-Stand Ende]]&gt;0,Tabelle155678910[[#This Row],[km-Stand Ende]]-Tabelle155678910[[#This Row],[km-Stand Anfang]],"")</f>
        <v/>
      </c>
      <c r="J17" s="17" t="str">
        <f>IF(Tabelle155678910[[#This Row],[Art der Fahrt]]="Gewerblich",Tabelle155678910[[#This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IF(Tabelle155678910[[#This Row],[km-Stand Ende]]&gt;0,Tabelle155678910[[#This Row],[km-Stand Ende]]-Tabelle155678910[[#This Row],[km-Stand Anfang]],"")</f>
        <v/>
      </c>
      <c r="J18" s="17" t="str">
        <f>IF(Tabelle155678910[[#This Row],[Art der Fahrt]]="Gewerblich",Tabelle155678910[[#This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IF(Tabelle155678910[[#This Row],[km-Stand Ende]]&gt;0,Tabelle155678910[[#This Row],[km-Stand Ende]]-Tabelle155678910[[#This Row],[km-Stand Anfang]],"")</f>
        <v/>
      </c>
      <c r="J19" s="17" t="str">
        <f>IF(Tabelle155678910[[#This Row],[Art der Fahrt]]="Gewerblich",Tabelle155678910[[#This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IF(Tabelle155678910[[#This Row],[km-Stand Ende]]&gt;0,Tabelle155678910[[#This Row],[km-Stand Ende]]-Tabelle155678910[[#This Row],[km-Stand Anfang]],"")</f>
        <v/>
      </c>
      <c r="J20" s="17" t="str">
        <f>IF(Tabelle155678910[[#This Row],[Art der Fahrt]]="Gewerblich",Tabelle155678910[[#This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IF(Tabelle155678910[[#This Row],[km-Stand Ende]]&gt;0,Tabelle155678910[[#This Row],[km-Stand Ende]]-Tabelle155678910[[#This Row],[km-Stand Anfang]],"")</f>
        <v/>
      </c>
      <c r="J21" s="17" t="str">
        <f>IF(Tabelle155678910[[#This Row],[Art der Fahrt]]="Gewerblich",Tabelle155678910[[#This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IF(Tabelle155678910[[#This Row],[km-Stand Ende]]&gt;0,Tabelle155678910[[#This Row],[km-Stand Ende]]-Tabelle155678910[[#This Row],[km-Stand Anfang]],"")</f>
        <v/>
      </c>
      <c r="J22" s="17" t="str">
        <f>IF(Tabelle155678910[[#This Row],[Art der Fahrt]]="Gewerblich",Tabelle155678910[[#This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IF(Tabelle155678910[[#This Row],[km-Stand Ende]]&gt;0,Tabelle155678910[[#This Row],[km-Stand Ende]]-Tabelle155678910[[#This Row],[km-Stand Anfang]],"")</f>
        <v/>
      </c>
      <c r="J23" s="17" t="str">
        <f>IF(Tabelle155678910[[#This Row],[Art der Fahrt]]="Gewerblich",Tabelle155678910[[#This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IF(Tabelle155678910[[#This Row],[km-Stand Ende]]&gt;0,Tabelle155678910[[#This Row],[km-Stand Ende]]-Tabelle155678910[[#This Row],[km-Stand Anfang]],"")</f>
        <v/>
      </c>
      <c r="J24" s="17" t="str">
        <f>IF(Tabelle155678910[[#This Row],[Art der Fahrt]]="Gewerblich",Tabelle155678910[[#This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IF(Tabelle155678910[[#This Row],[km-Stand Ende]]&gt;0,Tabelle155678910[[#This Row],[km-Stand Ende]]-Tabelle155678910[[#This Row],[km-Stand Anfang]],"")</f>
        <v/>
      </c>
      <c r="J25" s="17" t="str">
        <f>IF(Tabelle155678910[[#This Row],[Art der Fahrt]]="Gewerblich",Tabelle155678910[[#This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IF(Tabelle155678910[[#This Row],[km-Stand Ende]]&gt;0,Tabelle155678910[[#This Row],[km-Stand Ende]]-Tabelle155678910[[#This Row],[km-Stand Anfang]],"")</f>
        <v/>
      </c>
      <c r="J26" s="17" t="str">
        <f>IF(Tabelle155678910[[#This Row],[Art der Fahrt]]="Gewerblich",Tabelle155678910[[#This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IF(Tabelle155678910[[#This Row],[km-Stand Ende]]&gt;0,Tabelle155678910[[#This Row],[km-Stand Ende]]-Tabelle155678910[[#This Row],[km-Stand Anfang]],"")</f>
        <v/>
      </c>
      <c r="J27" s="17" t="str">
        <f>IF(Tabelle155678910[[#This Row],[Art der Fahrt]]="Gewerblich",Tabelle155678910[[#This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IF(Tabelle155678910[[#This Row],[km-Stand Ende]]&gt;0,Tabelle155678910[[#This Row],[km-Stand Ende]]-Tabelle155678910[[#This Row],[km-Stand Anfang]],"")</f>
        <v/>
      </c>
      <c r="J28" s="17" t="str">
        <f>IF(Tabelle155678910[[#This Row],[Art der Fahrt]]="Gewerblich",Tabelle155678910[[#This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IF(Tabelle155678910[[#This Row],[km-Stand Ende]]&gt;0,Tabelle155678910[[#This Row],[km-Stand Ende]]-Tabelle155678910[[#This Row],[km-Stand Anfang]],"")</f>
        <v/>
      </c>
      <c r="J29" s="17" t="str">
        <f>IF(Tabelle155678910[[#This Row],[Art der Fahrt]]="Gewerblich",Tabelle155678910[[#This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IF(Tabelle155678910[[#This Row],[km-Stand Ende]]&gt;0,Tabelle155678910[[#This Row],[km-Stand Ende]]-Tabelle155678910[[#This Row],[km-Stand Anfang]],"")</f>
        <v/>
      </c>
      <c r="J30" s="17" t="str">
        <f>IF(Tabelle155678910[[#This Row],[Art der Fahrt]]="Gewerblich",Tabelle155678910[[#This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IF(Tabelle155678910[[#This Row],[km-Stand Ende]]&gt;0,Tabelle155678910[[#This Row],[km-Stand Ende]]-Tabelle155678910[[#This Row],[km-Stand Anfang]],"")</f>
        <v/>
      </c>
      <c r="J31" s="17" t="str">
        <f>IF(Tabelle155678910[[#This Row],[Art der Fahrt]]="Gewerblich",Tabelle155678910[[#This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IF(Tabelle155678910[[#This Row],[km-Stand Ende]]&gt;0,Tabelle155678910[[#This Row],[km-Stand Ende]]-Tabelle155678910[[#This Row],[km-Stand Anfang]],"")</f>
        <v/>
      </c>
      <c r="J32" s="17" t="str">
        <f>IF(Tabelle155678910[[#This Row],[Art der Fahrt]]="Gewerblich",Tabelle155678910[[#This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IF(Tabelle155678910[[#This Row],[km-Stand Ende]]&gt;0,Tabelle155678910[[#This Row],[km-Stand Ende]]-Tabelle155678910[[#This Row],[km-Stand Anfang]],"")</f>
        <v/>
      </c>
      <c r="J33" s="17" t="str">
        <f>IF(Tabelle155678910[[#This Row],[Art der Fahrt]]="Gewerblich",Tabelle155678910[[#This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IF(Tabelle155678910[[#This Row],[km-Stand Ende]]&gt;0,Tabelle155678910[[#This Row],[km-Stand Ende]]-Tabelle155678910[[#This Row],[km-Stand Anfang]],"")</f>
        <v/>
      </c>
      <c r="J34" s="17" t="str">
        <f>IF(Tabelle155678910[[#This Row],[Art der Fahrt]]="Gewerblich",Tabelle155678910[[#This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IF(Tabelle155678910[[#This Row],[km-Stand Ende]]&gt;0,Tabelle155678910[[#This Row],[km-Stand Ende]]-Tabelle155678910[[#This Row],[km-Stand Anfang]],"")</f>
        <v/>
      </c>
      <c r="J35" s="17" t="str">
        <f>IF(Tabelle155678910[[#This Row],[Art der Fahrt]]="Gewerblich",Tabelle155678910[[#This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IF(Tabelle155678910[[#This Row],[km-Stand Ende]]&gt;0,Tabelle155678910[[#This Row],[km-Stand Ende]]-Tabelle155678910[[#This Row],[km-Stand Anfang]],"")</f>
        <v/>
      </c>
      <c r="J36" s="17" t="str">
        <f>IF(Tabelle155678910[[#This Row],[Art der Fahrt]]="Gewerblich",Tabelle155678910[[#This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IF(Tabelle155678910[[#This Row],[km-Stand Ende]]&gt;0,Tabelle155678910[[#This Row],[km-Stand Ende]]-Tabelle155678910[[#This Row],[km-Stand Anfang]],"")</f>
        <v/>
      </c>
      <c r="J37" s="17" t="str">
        <f>IF(Tabelle155678910[[#This Row],[Art der Fahrt]]="Gewerblich",Tabelle155678910[[#This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IF(Tabelle155678910[[#This Row],[km-Stand Ende]]&gt;0,Tabelle155678910[[#This Row],[km-Stand Ende]]-Tabelle155678910[[#This Row],[km-Stand Anfang]],"")</f>
        <v/>
      </c>
      <c r="J38" s="17" t="str">
        <f>IF(Tabelle155678910[[#This Row],[Art der Fahrt]]="Gewerblich",Tabelle155678910[[#This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IF(Tabelle155678910[[#This Row],[km-Stand Ende]]&gt;0,Tabelle155678910[[#This Row],[km-Stand Ende]]-Tabelle155678910[[#This Row],[km-Stand Anfang]],"")</f>
        <v/>
      </c>
      <c r="J39" s="17" t="str">
        <f>IF(Tabelle155678910[[#This Row],[Art der Fahrt]]="Gewerblich",Tabelle155678910[[#This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IF(Tabelle155678910[[#This Row],[km-Stand Ende]]&gt;0,Tabelle155678910[[#This Row],[km-Stand Ende]]-Tabelle155678910[[#This Row],[km-Stand Anfang]],"")</f>
        <v/>
      </c>
      <c r="J40" s="17" t="str">
        <f>IF(Tabelle155678910[[#This Row],[Art der Fahrt]]="Gewerblich",Tabelle155678910[[#This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IF(Tabelle155678910[[#This Row],[km-Stand Ende]]&gt;0,Tabelle155678910[[#This Row],[km-Stand Ende]]-Tabelle155678910[[#This Row],[km-Stand Anfang]],"")</f>
        <v/>
      </c>
      <c r="J41" s="17" t="str">
        <f>IF(Tabelle155678910[[#This Row],[Art der Fahrt]]="Gewerblich",Tabelle155678910[[#This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IF(Tabelle155678910[[#This Row],[km-Stand Ende]]&gt;0,Tabelle155678910[[#This Row],[km-Stand Ende]]-Tabelle155678910[[#This Row],[km-Stand Anfang]],"")</f>
        <v/>
      </c>
      <c r="J42" s="17" t="str">
        <f>IF(Tabelle155678910[[#This Row],[Art der Fahrt]]="Gewerblich",Tabelle155678910[[#This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IF(Tabelle155678910[[#This Row],[km-Stand Ende]]&gt;0,Tabelle155678910[[#This Row],[km-Stand Ende]]-Tabelle155678910[[#This Row],[km-Stand Anfang]],"")</f>
        <v/>
      </c>
      <c r="J43" s="17" t="str">
        <f>IF(Tabelle155678910[[#This Row],[Art der Fahrt]]="Gewerblich",Tabelle155678910[[#This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IF(Tabelle155678910[[#This Row],[km-Stand Ende]]&gt;0,Tabelle155678910[[#This Row],[km-Stand Ende]]-Tabelle155678910[[#This Row],[km-Stand Anfang]],"")</f>
        <v/>
      </c>
      <c r="J44" s="17" t="str">
        <f>IF(Tabelle155678910[[#This Row],[Art der Fahrt]]="Gewerblich",Tabelle155678910[[#This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IF(Tabelle155678910[[#This Row],[km-Stand Ende]]&gt;0,Tabelle155678910[[#This Row],[km-Stand Ende]]-Tabelle155678910[[#This Row],[km-Stand Anfang]],"")</f>
        <v/>
      </c>
      <c r="J45" s="17" t="str">
        <f>IF(Tabelle155678910[[#This Row],[Art der Fahrt]]="Gewerblich",Tabelle155678910[[#This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IF(Tabelle155678910[[#This Row],[km-Stand Ende]]&gt;0,Tabelle155678910[[#This Row],[km-Stand Ende]]-Tabelle155678910[[#This Row],[km-Stand Anfang]],"")</f>
        <v/>
      </c>
      <c r="J46" s="17" t="str">
        <f>IF(Tabelle155678910[[#This Row],[Art der Fahrt]]="Gewerblich",Tabelle155678910[[#This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IF(Tabelle155678910[[#This Row],[km-Stand Ende]]&gt;0,Tabelle155678910[[#This Row],[km-Stand Ende]]-Tabelle155678910[[#This Row],[km-Stand Anfang]],"")</f>
        <v/>
      </c>
      <c r="J47" s="17" t="str">
        <f>IF(Tabelle155678910[[#This Row],[Art der Fahrt]]="Gewerblich",Tabelle155678910[[#This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IF(Tabelle155678910[[#This Row],[km-Stand Ende]]&gt;0,Tabelle155678910[[#This Row],[km-Stand Ende]]-Tabelle155678910[[#This Row],[km-Stand Anfang]],"")</f>
        <v/>
      </c>
      <c r="J48" s="17" t="str">
        <f>IF(Tabelle155678910[[#This Row],[Art der Fahrt]]="Gewerblich",Tabelle155678910[[#This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IF(Tabelle155678910[[#This Row],[km-Stand Ende]]&gt;0,Tabelle155678910[[#This Row],[km-Stand Ende]]-Tabelle155678910[[#This Row],[km-Stand Anfang]],"")</f>
        <v/>
      </c>
      <c r="J49" s="17" t="str">
        <f>IF(Tabelle155678910[[#This Row],[Art der Fahrt]]="Gewerblich",Tabelle155678910[[#This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IF(Tabelle155678910[[#This Row],[km-Stand Ende]]&gt;0,Tabelle155678910[[#This Row],[km-Stand Ende]]-Tabelle155678910[[#This Row],[km-Stand Anfang]],"")</f>
        <v/>
      </c>
      <c r="J50" s="17" t="str">
        <f>IF(Tabelle155678910[[#This Row],[Art der Fahrt]]="Gewerblich",Tabelle155678910[[#This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IF(Tabelle155678910[[#This Row],[km-Stand Ende]]&gt;0,Tabelle155678910[[#This Row],[km-Stand Ende]]-Tabelle155678910[[#This Row],[km-Stand Anfang]],"")</f>
        <v/>
      </c>
      <c r="J51" s="17" t="str">
        <f>IF(Tabelle155678910[[#This Row],[Art der Fahrt]]="Gewerblich",Tabelle155678910[[#This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IF(Tabelle155678910[[#This Row],[km-Stand Ende]]&gt;0,Tabelle155678910[[#This Row],[km-Stand Ende]]-Tabelle155678910[[#This Row],[km-Stand Anfang]],"")</f>
        <v/>
      </c>
      <c r="J52" s="17" t="str">
        <f>IF(Tabelle155678910[[#This Row],[Art der Fahrt]]="Gewerblich",Tabelle155678910[[#This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IF(Tabelle155678910[[#This Row],[km-Stand Ende]]&gt;0,Tabelle155678910[[#This Row],[km-Stand Ende]]-Tabelle155678910[[#This Row],[km-Stand Anfang]],"")</f>
        <v/>
      </c>
      <c r="J53" s="17" t="str">
        <f>IF(Tabelle155678910[[#This Row],[Art der Fahrt]]="Gewerblich",Tabelle155678910[[#This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84" priority="2" operator="greaterThan">
      <formula>0</formula>
    </cfRule>
    <cfRule type="cellIs" dxfId="83" priority="3" operator="lessThan">
      <formula>0</formula>
    </cfRule>
  </conditionalFormatting>
  <conditionalFormatting sqref="I5">
    <cfRule type="cellIs" dxfId="82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0" sqref="D10"/>
    </sheetView>
  </sheetViews>
  <sheetFormatPr baseColWidth="10" defaultRowHeight="14.25" x14ac:dyDescent="0.2"/>
  <cols>
    <col min="1" max="1" width="8.875" style="1" bestFit="1" customWidth="1"/>
    <col min="2" max="2" width="7.25" style="1" customWidth="1"/>
    <col min="3" max="3" width="7" style="1" customWidth="1"/>
    <col min="4" max="4" width="28.5" style="1" customWidth="1"/>
    <col min="5" max="5" width="27.875" style="1" customWidth="1"/>
    <col min="6" max="6" width="8.875" style="1" bestFit="1" customWidth="1"/>
    <col min="7" max="7" width="11.375" style="1" bestFit="1" customWidth="1"/>
    <col min="8" max="8" width="10.75" style="1" bestFit="1" customWidth="1"/>
    <col min="9" max="9" width="8.625" style="1" customWidth="1"/>
    <col min="10" max="10" width="10.125" style="1" customWidth="1"/>
    <col min="11" max="16384" width="11" style="1"/>
  </cols>
  <sheetData>
    <row r="1" spans="1:10" ht="14.25" customHeight="1" x14ac:dyDescent="0.2">
      <c r="A1" s="36" t="str">
        <f>CONCATENATE("August ",Jahresübersicht!D5)</f>
        <v>August 2013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4.2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customHeight="1" thickBo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x14ac:dyDescent="0.2">
      <c r="A5" s="29" t="s">
        <v>39</v>
      </c>
      <c r="B5" s="30"/>
      <c r="C5" s="31"/>
      <c r="D5" s="22">
        <f>Juli!D9</f>
        <v>126589.2</v>
      </c>
      <c r="E5" s="3"/>
      <c r="F5" s="3"/>
      <c r="G5" s="45"/>
      <c r="H5" s="45"/>
      <c r="I5" s="46"/>
      <c r="J5" s="2"/>
    </row>
    <row r="6" spans="1:10" x14ac:dyDescent="0.2">
      <c r="A6" s="26" t="s">
        <v>43</v>
      </c>
      <c r="B6" s="23" t="s">
        <v>40</v>
      </c>
      <c r="C6" s="24"/>
      <c r="D6" s="22">
        <f>SUMIF(F:F,B6,I:I)</f>
        <v>0</v>
      </c>
      <c r="E6" s="3"/>
      <c r="F6" s="3"/>
      <c r="G6" s="47"/>
      <c r="H6" s="47"/>
      <c r="I6" s="48"/>
      <c r="J6" s="2"/>
    </row>
    <row r="7" spans="1:10" x14ac:dyDescent="0.2">
      <c r="A7" s="27"/>
      <c r="B7" s="23" t="s">
        <v>41</v>
      </c>
      <c r="C7" s="24"/>
      <c r="D7" s="22">
        <f t="shared" ref="D7:D8" si="0">SUMIF(F:F,B7,I:I)</f>
        <v>0</v>
      </c>
      <c r="E7" s="3"/>
      <c r="F7" s="3"/>
      <c r="G7" s="49"/>
      <c r="H7" s="49"/>
      <c r="I7" s="48"/>
      <c r="J7" s="2"/>
    </row>
    <row r="8" spans="1:10" x14ac:dyDescent="0.2">
      <c r="A8" s="28"/>
      <c r="B8" s="23" t="s">
        <v>42</v>
      </c>
      <c r="C8" s="24"/>
      <c r="D8" s="22">
        <f t="shared" si="0"/>
        <v>0</v>
      </c>
      <c r="E8" s="3"/>
      <c r="F8" s="3"/>
      <c r="G8" s="49"/>
      <c r="H8" s="49"/>
      <c r="I8" s="48"/>
      <c r="J8" s="2"/>
    </row>
    <row r="9" spans="1:10" x14ac:dyDescent="0.2">
      <c r="A9" s="32" t="s">
        <v>44</v>
      </c>
      <c r="B9" s="33"/>
      <c r="C9" s="34"/>
      <c r="D9" s="22">
        <f>SUM(D5:D8)</f>
        <v>126589.2</v>
      </c>
      <c r="E9" s="3"/>
      <c r="F9" s="3"/>
      <c r="G9" s="49"/>
      <c r="H9" s="49"/>
      <c r="I9" s="50"/>
      <c r="J9" s="2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ht="38.25" x14ac:dyDescent="0.2">
      <c r="A11" s="13" t="s">
        <v>29</v>
      </c>
      <c r="B11" s="14" t="s">
        <v>30</v>
      </c>
      <c r="C11" s="14" t="s">
        <v>31</v>
      </c>
      <c r="D11" s="13" t="s">
        <v>32</v>
      </c>
      <c r="E11" s="14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</row>
    <row r="12" spans="1:10" x14ac:dyDescent="0.2">
      <c r="A12" s="15"/>
      <c r="B12" s="18"/>
      <c r="C12" s="19"/>
      <c r="D12" s="5"/>
      <c r="E12" s="5"/>
      <c r="F12" s="21"/>
      <c r="G12" s="20">
        <f>D5</f>
        <v>126589.2</v>
      </c>
      <c r="H12" s="10"/>
      <c r="I12" s="20" t="str">
        <f>IF(Tabelle1556789[[#This Row],[km-Stand Ende]]&gt;0,Tabelle1556789[[#This Row],[km-Stand Ende]]-Tabelle1556789[[#This Row],[km-Stand Anfang]],"")</f>
        <v/>
      </c>
      <c r="J12" s="17" t="str">
        <f>IF(Tabelle1556789[[#This Row],[Art der Fahrt]]="Gewerblich",Tabelle1556789[[#This Row],[gefahrene km]]*Jahresübersicht!$G$5,"-")</f>
        <v>-</v>
      </c>
    </row>
    <row r="13" spans="1:10" x14ac:dyDescent="0.2">
      <c r="A13" s="15"/>
      <c r="B13" s="18"/>
      <c r="C13" s="19"/>
      <c r="D13" s="5"/>
      <c r="E13" s="5"/>
      <c r="F13" s="21"/>
      <c r="G13" s="20" t="str">
        <f>IF(H12&gt;0,H12,"")</f>
        <v/>
      </c>
      <c r="H13" s="10"/>
      <c r="I13" s="20" t="str">
        <f>IF(Tabelle1556789[[#This Row],[km-Stand Ende]]&gt;0,Tabelle1556789[[#This Row],[km-Stand Ende]]-Tabelle1556789[[#This Row],[km-Stand Anfang]],"")</f>
        <v/>
      </c>
      <c r="J13" s="17" t="str">
        <f>IF(Tabelle1556789[[#This Row],[Art der Fahrt]]="Gewerblich",Tabelle1556789[[#This Row],[gefahrene km]]*Jahresübersicht!$G$5,"-")</f>
        <v>-</v>
      </c>
    </row>
    <row r="14" spans="1:10" x14ac:dyDescent="0.2">
      <c r="A14" s="15"/>
      <c r="B14" s="18"/>
      <c r="C14" s="19"/>
      <c r="D14" s="5"/>
      <c r="E14" s="5"/>
      <c r="F14" s="21"/>
      <c r="G14" s="20" t="str">
        <f t="shared" ref="G14:G53" si="1">IF(H13&gt;0,H13,"")</f>
        <v/>
      </c>
      <c r="H14" s="10"/>
      <c r="I14" s="20" t="str">
        <f>IF(Tabelle1556789[[#This Row],[km-Stand Ende]]&gt;0,Tabelle1556789[[#This Row],[km-Stand Ende]]-Tabelle1556789[[#This Row],[km-Stand Anfang]],"")</f>
        <v/>
      </c>
      <c r="J14" s="17" t="str">
        <f>IF(Tabelle1556789[[#This Row],[Art der Fahrt]]="Gewerblich",Tabelle1556789[[#This Row],[gefahrene km]]*Jahresübersicht!$G$5,"-")</f>
        <v>-</v>
      </c>
    </row>
    <row r="15" spans="1:10" x14ac:dyDescent="0.2">
      <c r="A15" s="15"/>
      <c r="B15" s="18"/>
      <c r="C15" s="19"/>
      <c r="D15" s="5"/>
      <c r="E15" s="5"/>
      <c r="F15" s="21"/>
      <c r="G15" s="20" t="str">
        <f t="shared" si="1"/>
        <v/>
      </c>
      <c r="H15" s="10"/>
      <c r="I15" s="20" t="str">
        <f>IF(Tabelle1556789[[#This Row],[km-Stand Ende]]&gt;0,Tabelle1556789[[#This Row],[km-Stand Ende]]-Tabelle1556789[[#This Row],[km-Stand Anfang]],"")</f>
        <v/>
      </c>
      <c r="J15" s="17" t="str">
        <f>IF(Tabelle1556789[[#This Row],[Art der Fahrt]]="Gewerblich",Tabelle1556789[[#This Row],[gefahrene km]]*Jahresübersicht!$G$5,"-")</f>
        <v>-</v>
      </c>
    </row>
    <row r="16" spans="1:10" x14ac:dyDescent="0.2">
      <c r="A16" s="4"/>
      <c r="B16" s="16"/>
      <c r="C16" s="4"/>
      <c r="D16" s="5"/>
      <c r="E16" s="5"/>
      <c r="F16" s="21"/>
      <c r="G16" s="20" t="str">
        <f t="shared" si="1"/>
        <v/>
      </c>
      <c r="H16" s="10"/>
      <c r="I16" s="20" t="str">
        <f>IF(Tabelle1556789[[#This Row],[km-Stand Ende]]&gt;0,Tabelle1556789[[#This Row],[km-Stand Ende]]-Tabelle1556789[[#This Row],[km-Stand Anfang]],"")</f>
        <v/>
      </c>
      <c r="J16" s="17" t="str">
        <f>IF(Tabelle1556789[[#This Row],[Art der Fahrt]]="Gewerblich",Tabelle1556789[[#This Row],[gefahrene km]]*Jahresübersicht!$G$5,"-")</f>
        <v>-</v>
      </c>
    </row>
    <row r="17" spans="1:10" x14ac:dyDescent="0.2">
      <c r="A17" s="4"/>
      <c r="B17" s="16"/>
      <c r="C17" s="4"/>
      <c r="D17" s="5"/>
      <c r="E17" s="5"/>
      <c r="F17" s="21"/>
      <c r="G17" s="20" t="str">
        <f t="shared" si="1"/>
        <v/>
      </c>
      <c r="H17" s="10"/>
      <c r="I17" s="20" t="str">
        <f>IF(Tabelle1556789[[#This Row],[km-Stand Ende]]&gt;0,Tabelle1556789[[#This Row],[km-Stand Ende]]-Tabelle1556789[[#This Row],[km-Stand Anfang]],"")</f>
        <v/>
      </c>
      <c r="J17" s="17" t="str">
        <f>IF(Tabelle1556789[[#This Row],[Art der Fahrt]]="Gewerblich",Tabelle1556789[[#This Row],[gefahrene km]]*Januar!G10,"-")</f>
        <v>-</v>
      </c>
    </row>
    <row r="18" spans="1:10" x14ac:dyDescent="0.2">
      <c r="A18" s="4"/>
      <c r="B18" s="16"/>
      <c r="C18" s="4"/>
      <c r="D18" s="5"/>
      <c r="E18" s="5"/>
      <c r="F18" s="21"/>
      <c r="G18" s="20" t="str">
        <f t="shared" si="1"/>
        <v/>
      </c>
      <c r="H18" s="10"/>
      <c r="I18" s="20" t="str">
        <f>IF(Tabelle1556789[[#This Row],[km-Stand Ende]]&gt;0,Tabelle1556789[[#This Row],[km-Stand Ende]]-Tabelle1556789[[#This Row],[km-Stand Anfang]],"")</f>
        <v/>
      </c>
      <c r="J18" s="17" t="str">
        <f>IF(Tabelle1556789[[#This Row],[Art der Fahrt]]="Gewerblich",Tabelle1556789[[#This Row],[gefahrene km]]*Januar!G11,"-")</f>
        <v>-</v>
      </c>
    </row>
    <row r="19" spans="1:10" x14ac:dyDescent="0.2">
      <c r="A19" s="4"/>
      <c r="B19" s="16"/>
      <c r="C19" s="4"/>
      <c r="D19" s="5"/>
      <c r="E19" s="5"/>
      <c r="F19" s="21"/>
      <c r="G19" s="20" t="str">
        <f t="shared" si="1"/>
        <v/>
      </c>
      <c r="H19" s="10"/>
      <c r="I19" s="20" t="str">
        <f>IF(Tabelle1556789[[#This Row],[km-Stand Ende]]&gt;0,Tabelle1556789[[#This Row],[km-Stand Ende]]-Tabelle1556789[[#This Row],[km-Stand Anfang]],"")</f>
        <v/>
      </c>
      <c r="J19" s="17" t="str">
        <f>IF(Tabelle1556789[[#This Row],[Art der Fahrt]]="Gewerblich",Tabelle1556789[[#This Row],[gefahrene km]]*Januar!G12,"-")</f>
        <v>-</v>
      </c>
    </row>
    <row r="20" spans="1:10" x14ac:dyDescent="0.2">
      <c r="A20" s="4"/>
      <c r="B20" s="16"/>
      <c r="C20" s="4"/>
      <c r="D20" s="5"/>
      <c r="E20" s="5"/>
      <c r="F20" s="21"/>
      <c r="G20" s="20" t="str">
        <f t="shared" si="1"/>
        <v/>
      </c>
      <c r="H20" s="10"/>
      <c r="I20" s="20" t="str">
        <f>IF(Tabelle1556789[[#This Row],[km-Stand Ende]]&gt;0,Tabelle1556789[[#This Row],[km-Stand Ende]]-Tabelle1556789[[#This Row],[km-Stand Anfang]],"")</f>
        <v/>
      </c>
      <c r="J20" s="17" t="str">
        <f>IF(Tabelle1556789[[#This Row],[Art der Fahrt]]="Gewerblich",Tabelle1556789[[#This Row],[gefahrene km]]*Januar!G13,"-")</f>
        <v>-</v>
      </c>
    </row>
    <row r="21" spans="1:10" x14ac:dyDescent="0.2">
      <c r="A21" s="4"/>
      <c r="B21" s="16"/>
      <c r="C21" s="4"/>
      <c r="D21" s="5"/>
      <c r="E21" s="5"/>
      <c r="F21" s="21"/>
      <c r="G21" s="20" t="str">
        <f t="shared" si="1"/>
        <v/>
      </c>
      <c r="H21" s="10"/>
      <c r="I21" s="20" t="str">
        <f>IF(Tabelle1556789[[#This Row],[km-Stand Ende]]&gt;0,Tabelle1556789[[#This Row],[km-Stand Ende]]-Tabelle1556789[[#This Row],[km-Stand Anfang]],"")</f>
        <v/>
      </c>
      <c r="J21" s="17" t="str">
        <f>IF(Tabelle1556789[[#This Row],[Art der Fahrt]]="Gewerblich",Tabelle1556789[[#This Row],[gefahrene km]]*Januar!G14,"-")</f>
        <v>-</v>
      </c>
    </row>
    <row r="22" spans="1:10" x14ac:dyDescent="0.2">
      <c r="A22" s="4"/>
      <c r="B22" s="16"/>
      <c r="C22" s="4"/>
      <c r="D22" s="5"/>
      <c r="E22" s="5"/>
      <c r="F22" s="21"/>
      <c r="G22" s="20" t="str">
        <f t="shared" si="1"/>
        <v/>
      </c>
      <c r="H22" s="10"/>
      <c r="I22" s="20" t="str">
        <f>IF(Tabelle1556789[[#This Row],[km-Stand Ende]]&gt;0,Tabelle1556789[[#This Row],[km-Stand Ende]]-Tabelle1556789[[#This Row],[km-Stand Anfang]],"")</f>
        <v/>
      </c>
      <c r="J22" s="17" t="str">
        <f>IF(Tabelle1556789[[#This Row],[Art der Fahrt]]="Gewerblich",Tabelle1556789[[#This Row],[gefahrene km]]*Januar!G15,"-")</f>
        <v>-</v>
      </c>
    </row>
    <row r="23" spans="1:10" x14ac:dyDescent="0.2">
      <c r="A23" s="4"/>
      <c r="B23" s="16"/>
      <c r="C23" s="4"/>
      <c r="D23" s="5"/>
      <c r="E23" s="5"/>
      <c r="F23" s="21"/>
      <c r="G23" s="20" t="str">
        <f t="shared" si="1"/>
        <v/>
      </c>
      <c r="H23" s="10"/>
      <c r="I23" s="20" t="str">
        <f>IF(Tabelle1556789[[#This Row],[km-Stand Ende]]&gt;0,Tabelle1556789[[#This Row],[km-Stand Ende]]-Tabelle1556789[[#This Row],[km-Stand Anfang]],"")</f>
        <v/>
      </c>
      <c r="J23" s="17" t="str">
        <f>IF(Tabelle1556789[[#This Row],[Art der Fahrt]]="Gewerblich",Tabelle1556789[[#This Row],[gefahrene km]]*Januar!G16,"-")</f>
        <v>-</v>
      </c>
    </row>
    <row r="24" spans="1:10" x14ac:dyDescent="0.2">
      <c r="A24" s="4"/>
      <c r="B24" s="16"/>
      <c r="C24" s="4"/>
      <c r="D24" s="5"/>
      <c r="E24" s="5"/>
      <c r="F24" s="21"/>
      <c r="G24" s="20" t="str">
        <f t="shared" si="1"/>
        <v/>
      </c>
      <c r="H24" s="10"/>
      <c r="I24" s="20" t="str">
        <f>IF(Tabelle1556789[[#This Row],[km-Stand Ende]]&gt;0,Tabelle1556789[[#This Row],[km-Stand Ende]]-Tabelle1556789[[#This Row],[km-Stand Anfang]],"")</f>
        <v/>
      </c>
      <c r="J24" s="17" t="str">
        <f>IF(Tabelle1556789[[#This Row],[Art der Fahrt]]="Gewerblich",Tabelle1556789[[#This Row],[gefahrene km]]*Januar!G17,"-")</f>
        <v>-</v>
      </c>
    </row>
    <row r="25" spans="1:10" x14ac:dyDescent="0.2">
      <c r="A25" s="4"/>
      <c r="B25" s="16"/>
      <c r="C25" s="4"/>
      <c r="D25" s="5"/>
      <c r="E25" s="5"/>
      <c r="F25" s="21"/>
      <c r="G25" s="20" t="str">
        <f t="shared" si="1"/>
        <v/>
      </c>
      <c r="H25" s="10"/>
      <c r="I25" s="20" t="str">
        <f>IF(Tabelle1556789[[#This Row],[km-Stand Ende]]&gt;0,Tabelle1556789[[#This Row],[km-Stand Ende]]-Tabelle1556789[[#This Row],[km-Stand Anfang]],"")</f>
        <v/>
      </c>
      <c r="J25" s="17" t="str">
        <f>IF(Tabelle1556789[[#This Row],[Art der Fahrt]]="Gewerblich",Tabelle1556789[[#This Row],[gefahrene km]]*Januar!G18,"-")</f>
        <v>-</v>
      </c>
    </row>
    <row r="26" spans="1:10" x14ac:dyDescent="0.2">
      <c r="A26" s="4"/>
      <c r="B26" s="16"/>
      <c r="C26" s="4"/>
      <c r="D26" s="5"/>
      <c r="E26" s="5"/>
      <c r="F26" s="21"/>
      <c r="G26" s="20" t="str">
        <f t="shared" si="1"/>
        <v/>
      </c>
      <c r="H26" s="10"/>
      <c r="I26" s="20" t="str">
        <f>IF(Tabelle1556789[[#This Row],[km-Stand Ende]]&gt;0,Tabelle1556789[[#This Row],[km-Stand Ende]]-Tabelle1556789[[#This Row],[km-Stand Anfang]],"")</f>
        <v/>
      </c>
      <c r="J26" s="17" t="str">
        <f>IF(Tabelle1556789[[#This Row],[Art der Fahrt]]="Gewerblich",Tabelle1556789[[#This Row],[gefahrene km]]*Januar!G19,"-")</f>
        <v>-</v>
      </c>
    </row>
    <row r="27" spans="1:10" x14ac:dyDescent="0.2">
      <c r="A27" s="4"/>
      <c r="B27" s="16"/>
      <c r="C27" s="4"/>
      <c r="D27" s="5"/>
      <c r="E27" s="5"/>
      <c r="F27" s="21"/>
      <c r="G27" s="20" t="str">
        <f t="shared" si="1"/>
        <v/>
      </c>
      <c r="H27" s="10"/>
      <c r="I27" s="20" t="str">
        <f>IF(Tabelle1556789[[#This Row],[km-Stand Ende]]&gt;0,Tabelle1556789[[#This Row],[km-Stand Ende]]-Tabelle1556789[[#This Row],[km-Stand Anfang]],"")</f>
        <v/>
      </c>
      <c r="J27" s="17" t="str">
        <f>IF(Tabelle1556789[[#This Row],[Art der Fahrt]]="Gewerblich",Tabelle1556789[[#This Row],[gefahrene km]]*Januar!G20,"-")</f>
        <v>-</v>
      </c>
    </row>
    <row r="28" spans="1:10" x14ac:dyDescent="0.2">
      <c r="A28" s="4"/>
      <c r="B28" s="16"/>
      <c r="C28" s="4"/>
      <c r="D28" s="5"/>
      <c r="E28" s="5"/>
      <c r="F28" s="21"/>
      <c r="G28" s="20" t="str">
        <f t="shared" si="1"/>
        <v/>
      </c>
      <c r="H28" s="10"/>
      <c r="I28" s="20" t="str">
        <f>IF(Tabelle1556789[[#This Row],[km-Stand Ende]]&gt;0,Tabelle1556789[[#This Row],[km-Stand Ende]]-Tabelle1556789[[#This Row],[km-Stand Anfang]],"")</f>
        <v/>
      </c>
      <c r="J28" s="17" t="str">
        <f>IF(Tabelle1556789[[#This Row],[Art der Fahrt]]="Gewerblich",Tabelle1556789[[#This Row],[gefahrene km]]*Januar!G21,"-")</f>
        <v>-</v>
      </c>
    </row>
    <row r="29" spans="1:10" x14ac:dyDescent="0.2">
      <c r="A29" s="4"/>
      <c r="B29" s="16"/>
      <c r="C29" s="4"/>
      <c r="D29" s="5"/>
      <c r="E29" s="5"/>
      <c r="F29" s="21"/>
      <c r="G29" s="20" t="str">
        <f t="shared" si="1"/>
        <v/>
      </c>
      <c r="H29" s="10"/>
      <c r="I29" s="20" t="str">
        <f>IF(Tabelle1556789[[#This Row],[km-Stand Ende]]&gt;0,Tabelle1556789[[#This Row],[km-Stand Ende]]-Tabelle1556789[[#This Row],[km-Stand Anfang]],"")</f>
        <v/>
      </c>
      <c r="J29" s="17" t="str">
        <f>IF(Tabelle1556789[[#This Row],[Art der Fahrt]]="Gewerblich",Tabelle1556789[[#This Row],[gefahrene km]]*Januar!G22,"-")</f>
        <v>-</v>
      </c>
    </row>
    <row r="30" spans="1:10" x14ac:dyDescent="0.2">
      <c r="A30" s="4"/>
      <c r="B30" s="16"/>
      <c r="C30" s="4"/>
      <c r="D30" s="5"/>
      <c r="E30" s="5"/>
      <c r="F30" s="21"/>
      <c r="G30" s="20" t="str">
        <f t="shared" si="1"/>
        <v/>
      </c>
      <c r="H30" s="10"/>
      <c r="I30" s="20" t="str">
        <f>IF(Tabelle1556789[[#This Row],[km-Stand Ende]]&gt;0,Tabelle1556789[[#This Row],[km-Stand Ende]]-Tabelle1556789[[#This Row],[km-Stand Anfang]],"")</f>
        <v/>
      </c>
      <c r="J30" s="17" t="str">
        <f>IF(Tabelle1556789[[#This Row],[Art der Fahrt]]="Gewerblich",Tabelle1556789[[#This Row],[gefahrene km]]*Januar!G23,"-")</f>
        <v>-</v>
      </c>
    </row>
    <row r="31" spans="1:10" x14ac:dyDescent="0.2">
      <c r="A31" s="4"/>
      <c r="B31" s="16"/>
      <c r="C31" s="4"/>
      <c r="D31" s="5"/>
      <c r="E31" s="5"/>
      <c r="F31" s="21"/>
      <c r="G31" s="20" t="str">
        <f t="shared" si="1"/>
        <v/>
      </c>
      <c r="H31" s="10"/>
      <c r="I31" s="20" t="str">
        <f>IF(Tabelle1556789[[#This Row],[km-Stand Ende]]&gt;0,Tabelle1556789[[#This Row],[km-Stand Ende]]-Tabelle1556789[[#This Row],[km-Stand Anfang]],"")</f>
        <v/>
      </c>
      <c r="J31" s="17" t="str">
        <f>IF(Tabelle1556789[[#This Row],[Art der Fahrt]]="Gewerblich",Tabelle1556789[[#This Row],[gefahrene km]]*Januar!G24,"-")</f>
        <v>-</v>
      </c>
    </row>
    <row r="32" spans="1:10" x14ac:dyDescent="0.2">
      <c r="A32" s="4"/>
      <c r="B32" s="16"/>
      <c r="C32" s="4"/>
      <c r="D32" s="5"/>
      <c r="E32" s="5"/>
      <c r="F32" s="21"/>
      <c r="G32" s="20" t="str">
        <f t="shared" si="1"/>
        <v/>
      </c>
      <c r="H32" s="10"/>
      <c r="I32" s="20" t="str">
        <f>IF(Tabelle1556789[[#This Row],[km-Stand Ende]]&gt;0,Tabelle1556789[[#This Row],[km-Stand Ende]]-Tabelle1556789[[#This Row],[km-Stand Anfang]],"")</f>
        <v/>
      </c>
      <c r="J32" s="17" t="str">
        <f>IF(Tabelle1556789[[#This Row],[Art der Fahrt]]="Gewerblich",Tabelle1556789[[#This Row],[gefahrene km]]*Januar!G25,"-")</f>
        <v>-</v>
      </c>
    </row>
    <row r="33" spans="1:10" x14ac:dyDescent="0.2">
      <c r="A33" s="4"/>
      <c r="B33" s="16"/>
      <c r="C33" s="4"/>
      <c r="D33" s="5"/>
      <c r="E33" s="5"/>
      <c r="F33" s="21"/>
      <c r="G33" s="20" t="str">
        <f t="shared" si="1"/>
        <v/>
      </c>
      <c r="H33" s="10"/>
      <c r="I33" s="20" t="str">
        <f>IF(Tabelle1556789[[#This Row],[km-Stand Ende]]&gt;0,Tabelle1556789[[#This Row],[km-Stand Ende]]-Tabelle1556789[[#This Row],[km-Stand Anfang]],"")</f>
        <v/>
      </c>
      <c r="J33" s="17" t="str">
        <f>IF(Tabelle1556789[[#This Row],[Art der Fahrt]]="Gewerblich",Tabelle1556789[[#This Row],[gefahrene km]]*Januar!G26,"-")</f>
        <v>-</v>
      </c>
    </row>
    <row r="34" spans="1:10" x14ac:dyDescent="0.2">
      <c r="A34" s="4"/>
      <c r="B34" s="16"/>
      <c r="C34" s="4"/>
      <c r="D34" s="5"/>
      <c r="E34" s="5"/>
      <c r="F34" s="21"/>
      <c r="G34" s="20" t="str">
        <f t="shared" si="1"/>
        <v/>
      </c>
      <c r="H34" s="10"/>
      <c r="I34" s="20" t="str">
        <f>IF(Tabelle1556789[[#This Row],[km-Stand Ende]]&gt;0,Tabelle1556789[[#This Row],[km-Stand Ende]]-Tabelle1556789[[#This Row],[km-Stand Anfang]],"")</f>
        <v/>
      </c>
      <c r="J34" s="17" t="str">
        <f>IF(Tabelle1556789[[#This Row],[Art der Fahrt]]="Gewerblich",Tabelle1556789[[#This Row],[gefahrene km]]*Januar!G27,"-")</f>
        <v>-</v>
      </c>
    </row>
    <row r="35" spans="1:10" x14ac:dyDescent="0.2">
      <c r="A35" s="4"/>
      <c r="B35" s="16"/>
      <c r="C35" s="4"/>
      <c r="D35" s="5"/>
      <c r="E35" s="5"/>
      <c r="F35" s="21"/>
      <c r="G35" s="20" t="str">
        <f t="shared" si="1"/>
        <v/>
      </c>
      <c r="H35" s="10"/>
      <c r="I35" s="20" t="str">
        <f>IF(Tabelle1556789[[#This Row],[km-Stand Ende]]&gt;0,Tabelle1556789[[#This Row],[km-Stand Ende]]-Tabelle1556789[[#This Row],[km-Stand Anfang]],"")</f>
        <v/>
      </c>
      <c r="J35" s="17" t="str">
        <f>IF(Tabelle1556789[[#This Row],[Art der Fahrt]]="Gewerblich",Tabelle1556789[[#This Row],[gefahrene km]]*Januar!G28,"-")</f>
        <v>-</v>
      </c>
    </row>
    <row r="36" spans="1:10" x14ac:dyDescent="0.2">
      <c r="A36" s="4"/>
      <c r="B36" s="16"/>
      <c r="C36" s="4"/>
      <c r="D36" s="5"/>
      <c r="E36" s="5"/>
      <c r="F36" s="21"/>
      <c r="G36" s="20" t="str">
        <f t="shared" si="1"/>
        <v/>
      </c>
      <c r="H36" s="10"/>
      <c r="I36" s="20" t="str">
        <f>IF(Tabelle1556789[[#This Row],[km-Stand Ende]]&gt;0,Tabelle1556789[[#This Row],[km-Stand Ende]]-Tabelle1556789[[#This Row],[km-Stand Anfang]],"")</f>
        <v/>
      </c>
      <c r="J36" s="17" t="str">
        <f>IF(Tabelle1556789[[#This Row],[Art der Fahrt]]="Gewerblich",Tabelle1556789[[#This Row],[gefahrene km]]*Januar!G29,"-")</f>
        <v>-</v>
      </c>
    </row>
    <row r="37" spans="1:10" x14ac:dyDescent="0.2">
      <c r="A37" s="4"/>
      <c r="B37" s="16"/>
      <c r="C37" s="4"/>
      <c r="D37" s="5"/>
      <c r="E37" s="5"/>
      <c r="F37" s="21"/>
      <c r="G37" s="20" t="str">
        <f t="shared" si="1"/>
        <v/>
      </c>
      <c r="H37" s="10"/>
      <c r="I37" s="20" t="str">
        <f>IF(Tabelle1556789[[#This Row],[km-Stand Ende]]&gt;0,Tabelle1556789[[#This Row],[km-Stand Ende]]-Tabelle1556789[[#This Row],[km-Stand Anfang]],"")</f>
        <v/>
      </c>
      <c r="J37" s="17" t="str">
        <f>IF(Tabelle1556789[[#This Row],[Art der Fahrt]]="Gewerblich",Tabelle1556789[[#This Row],[gefahrene km]]*Januar!G30,"-")</f>
        <v>-</v>
      </c>
    </row>
    <row r="38" spans="1:10" x14ac:dyDescent="0.2">
      <c r="A38" s="4"/>
      <c r="B38" s="16"/>
      <c r="C38" s="4"/>
      <c r="D38" s="5"/>
      <c r="E38" s="5"/>
      <c r="F38" s="21"/>
      <c r="G38" s="20" t="str">
        <f t="shared" si="1"/>
        <v/>
      </c>
      <c r="H38" s="10"/>
      <c r="I38" s="20" t="str">
        <f>IF(Tabelle1556789[[#This Row],[km-Stand Ende]]&gt;0,Tabelle1556789[[#This Row],[km-Stand Ende]]-Tabelle1556789[[#This Row],[km-Stand Anfang]],"")</f>
        <v/>
      </c>
      <c r="J38" s="17" t="str">
        <f>IF(Tabelle1556789[[#This Row],[Art der Fahrt]]="Gewerblich",Tabelle1556789[[#This Row],[gefahrene km]]*Januar!G31,"-")</f>
        <v>-</v>
      </c>
    </row>
    <row r="39" spans="1:10" x14ac:dyDescent="0.2">
      <c r="A39" s="4"/>
      <c r="B39" s="16"/>
      <c r="C39" s="4"/>
      <c r="D39" s="5"/>
      <c r="E39" s="5"/>
      <c r="F39" s="21"/>
      <c r="G39" s="20" t="str">
        <f t="shared" si="1"/>
        <v/>
      </c>
      <c r="H39" s="10"/>
      <c r="I39" s="20" t="str">
        <f>IF(Tabelle1556789[[#This Row],[km-Stand Ende]]&gt;0,Tabelle1556789[[#This Row],[km-Stand Ende]]-Tabelle1556789[[#This Row],[km-Stand Anfang]],"")</f>
        <v/>
      </c>
      <c r="J39" s="17" t="str">
        <f>IF(Tabelle1556789[[#This Row],[Art der Fahrt]]="Gewerblich",Tabelle1556789[[#This Row],[gefahrene km]]*Januar!G32,"-")</f>
        <v>-</v>
      </c>
    </row>
    <row r="40" spans="1:10" x14ac:dyDescent="0.2">
      <c r="A40" s="4"/>
      <c r="B40" s="16"/>
      <c r="C40" s="4"/>
      <c r="D40" s="5"/>
      <c r="E40" s="5"/>
      <c r="F40" s="21"/>
      <c r="G40" s="20" t="str">
        <f t="shared" si="1"/>
        <v/>
      </c>
      <c r="H40" s="10"/>
      <c r="I40" s="20" t="str">
        <f>IF(Tabelle1556789[[#This Row],[km-Stand Ende]]&gt;0,Tabelle1556789[[#This Row],[km-Stand Ende]]-Tabelle1556789[[#This Row],[km-Stand Anfang]],"")</f>
        <v/>
      </c>
      <c r="J40" s="17" t="str">
        <f>IF(Tabelle1556789[[#This Row],[Art der Fahrt]]="Gewerblich",Tabelle1556789[[#This Row],[gefahrene km]]*Januar!G33,"-")</f>
        <v>-</v>
      </c>
    </row>
    <row r="41" spans="1:10" x14ac:dyDescent="0.2">
      <c r="A41" s="4"/>
      <c r="B41" s="16"/>
      <c r="C41" s="4"/>
      <c r="D41" s="5"/>
      <c r="E41" s="5"/>
      <c r="F41" s="21"/>
      <c r="G41" s="20" t="str">
        <f t="shared" si="1"/>
        <v/>
      </c>
      <c r="H41" s="10"/>
      <c r="I41" s="20" t="str">
        <f>IF(Tabelle1556789[[#This Row],[km-Stand Ende]]&gt;0,Tabelle1556789[[#This Row],[km-Stand Ende]]-Tabelle1556789[[#This Row],[km-Stand Anfang]],"")</f>
        <v/>
      </c>
      <c r="J41" s="17" t="str">
        <f>IF(Tabelle1556789[[#This Row],[Art der Fahrt]]="Gewerblich",Tabelle1556789[[#This Row],[gefahrene km]]*Januar!G34,"-")</f>
        <v>-</v>
      </c>
    </row>
    <row r="42" spans="1:10" x14ac:dyDescent="0.2">
      <c r="A42" s="4"/>
      <c r="B42" s="16"/>
      <c r="C42" s="4"/>
      <c r="D42" s="5"/>
      <c r="E42" s="5"/>
      <c r="F42" s="21"/>
      <c r="G42" s="20" t="str">
        <f t="shared" si="1"/>
        <v/>
      </c>
      <c r="H42" s="10"/>
      <c r="I42" s="20" t="str">
        <f>IF(Tabelle1556789[[#This Row],[km-Stand Ende]]&gt;0,Tabelle1556789[[#This Row],[km-Stand Ende]]-Tabelle1556789[[#This Row],[km-Stand Anfang]],"")</f>
        <v/>
      </c>
      <c r="J42" s="17" t="str">
        <f>IF(Tabelle1556789[[#This Row],[Art der Fahrt]]="Gewerblich",Tabelle1556789[[#This Row],[gefahrene km]]*Januar!G35,"-")</f>
        <v>-</v>
      </c>
    </row>
    <row r="43" spans="1:10" x14ac:dyDescent="0.2">
      <c r="A43" s="4"/>
      <c r="B43" s="16"/>
      <c r="C43" s="4"/>
      <c r="D43" s="5"/>
      <c r="E43" s="5"/>
      <c r="F43" s="21"/>
      <c r="G43" s="20" t="str">
        <f t="shared" si="1"/>
        <v/>
      </c>
      <c r="H43" s="10"/>
      <c r="I43" s="20" t="str">
        <f>IF(Tabelle1556789[[#This Row],[km-Stand Ende]]&gt;0,Tabelle1556789[[#This Row],[km-Stand Ende]]-Tabelle1556789[[#This Row],[km-Stand Anfang]],"")</f>
        <v/>
      </c>
      <c r="J43" s="17" t="str">
        <f>IF(Tabelle1556789[[#This Row],[Art der Fahrt]]="Gewerblich",Tabelle1556789[[#This Row],[gefahrene km]]*Januar!G36,"-")</f>
        <v>-</v>
      </c>
    </row>
    <row r="44" spans="1:10" x14ac:dyDescent="0.2">
      <c r="A44" s="4"/>
      <c r="B44" s="16"/>
      <c r="C44" s="4"/>
      <c r="D44" s="5"/>
      <c r="E44" s="5"/>
      <c r="F44" s="21"/>
      <c r="G44" s="20" t="str">
        <f t="shared" si="1"/>
        <v/>
      </c>
      <c r="H44" s="10"/>
      <c r="I44" s="20" t="str">
        <f>IF(Tabelle1556789[[#This Row],[km-Stand Ende]]&gt;0,Tabelle1556789[[#This Row],[km-Stand Ende]]-Tabelle1556789[[#This Row],[km-Stand Anfang]],"")</f>
        <v/>
      </c>
      <c r="J44" s="17" t="str">
        <f>IF(Tabelle1556789[[#This Row],[Art der Fahrt]]="Gewerblich",Tabelle1556789[[#This Row],[gefahrene km]]*Januar!G37,"-")</f>
        <v>-</v>
      </c>
    </row>
    <row r="45" spans="1:10" x14ac:dyDescent="0.2">
      <c r="A45" s="4"/>
      <c r="B45" s="16"/>
      <c r="C45" s="4"/>
      <c r="D45" s="5"/>
      <c r="E45" s="5"/>
      <c r="F45" s="21"/>
      <c r="G45" s="20" t="str">
        <f t="shared" si="1"/>
        <v/>
      </c>
      <c r="H45" s="10"/>
      <c r="I45" s="20" t="str">
        <f>IF(Tabelle1556789[[#This Row],[km-Stand Ende]]&gt;0,Tabelle1556789[[#This Row],[km-Stand Ende]]-Tabelle1556789[[#This Row],[km-Stand Anfang]],"")</f>
        <v/>
      </c>
      <c r="J45" s="17" t="str">
        <f>IF(Tabelle1556789[[#This Row],[Art der Fahrt]]="Gewerblich",Tabelle1556789[[#This Row],[gefahrene km]]*Januar!G38,"-")</f>
        <v>-</v>
      </c>
    </row>
    <row r="46" spans="1:10" x14ac:dyDescent="0.2">
      <c r="A46" s="4"/>
      <c r="B46" s="16"/>
      <c r="C46" s="4"/>
      <c r="D46" s="5"/>
      <c r="E46" s="5"/>
      <c r="F46" s="21"/>
      <c r="G46" s="20" t="str">
        <f t="shared" si="1"/>
        <v/>
      </c>
      <c r="H46" s="10"/>
      <c r="I46" s="20" t="str">
        <f>IF(Tabelle1556789[[#This Row],[km-Stand Ende]]&gt;0,Tabelle1556789[[#This Row],[km-Stand Ende]]-Tabelle1556789[[#This Row],[km-Stand Anfang]],"")</f>
        <v/>
      </c>
      <c r="J46" s="17" t="str">
        <f>IF(Tabelle1556789[[#This Row],[Art der Fahrt]]="Gewerblich",Tabelle1556789[[#This Row],[gefahrene km]]*Januar!G39,"-")</f>
        <v>-</v>
      </c>
    </row>
    <row r="47" spans="1:10" x14ac:dyDescent="0.2">
      <c r="A47" s="4"/>
      <c r="B47" s="16"/>
      <c r="C47" s="4"/>
      <c r="D47" s="5"/>
      <c r="E47" s="5"/>
      <c r="F47" s="21"/>
      <c r="G47" s="20" t="str">
        <f t="shared" si="1"/>
        <v/>
      </c>
      <c r="H47" s="10"/>
      <c r="I47" s="20" t="str">
        <f>IF(Tabelle1556789[[#This Row],[km-Stand Ende]]&gt;0,Tabelle1556789[[#This Row],[km-Stand Ende]]-Tabelle1556789[[#This Row],[km-Stand Anfang]],"")</f>
        <v/>
      </c>
      <c r="J47" s="17" t="str">
        <f>IF(Tabelle1556789[[#This Row],[Art der Fahrt]]="Gewerblich",Tabelle1556789[[#This Row],[gefahrene km]]*Januar!G40,"-")</f>
        <v>-</v>
      </c>
    </row>
    <row r="48" spans="1:10" x14ac:dyDescent="0.2">
      <c r="A48" s="4"/>
      <c r="B48" s="16"/>
      <c r="C48" s="4"/>
      <c r="D48" s="5"/>
      <c r="E48" s="5"/>
      <c r="F48" s="21"/>
      <c r="G48" s="20" t="str">
        <f t="shared" si="1"/>
        <v/>
      </c>
      <c r="H48" s="10"/>
      <c r="I48" s="20" t="str">
        <f>IF(Tabelle1556789[[#This Row],[km-Stand Ende]]&gt;0,Tabelle1556789[[#This Row],[km-Stand Ende]]-Tabelle1556789[[#This Row],[km-Stand Anfang]],"")</f>
        <v/>
      </c>
      <c r="J48" s="17" t="str">
        <f>IF(Tabelle1556789[[#This Row],[Art der Fahrt]]="Gewerblich",Tabelle1556789[[#This Row],[gefahrene km]]*Januar!G41,"-")</f>
        <v>-</v>
      </c>
    </row>
    <row r="49" spans="1:10" x14ac:dyDescent="0.2">
      <c r="A49" s="4"/>
      <c r="B49" s="16"/>
      <c r="C49" s="4"/>
      <c r="D49" s="5"/>
      <c r="E49" s="5"/>
      <c r="F49" s="21"/>
      <c r="G49" s="20" t="str">
        <f t="shared" si="1"/>
        <v/>
      </c>
      <c r="H49" s="10"/>
      <c r="I49" s="20" t="str">
        <f>IF(Tabelle1556789[[#This Row],[km-Stand Ende]]&gt;0,Tabelle1556789[[#This Row],[km-Stand Ende]]-Tabelle1556789[[#This Row],[km-Stand Anfang]],"")</f>
        <v/>
      </c>
      <c r="J49" s="17" t="str">
        <f>IF(Tabelle1556789[[#This Row],[Art der Fahrt]]="Gewerblich",Tabelle1556789[[#This Row],[gefahrene km]]*Januar!G42,"-")</f>
        <v>-</v>
      </c>
    </row>
    <row r="50" spans="1:10" x14ac:dyDescent="0.2">
      <c r="A50" s="4"/>
      <c r="B50" s="16"/>
      <c r="C50" s="4"/>
      <c r="D50" s="5"/>
      <c r="E50" s="5"/>
      <c r="F50" s="21"/>
      <c r="G50" s="20" t="str">
        <f t="shared" si="1"/>
        <v/>
      </c>
      <c r="H50" s="10"/>
      <c r="I50" s="20" t="str">
        <f>IF(Tabelle1556789[[#This Row],[km-Stand Ende]]&gt;0,Tabelle1556789[[#This Row],[km-Stand Ende]]-Tabelle1556789[[#This Row],[km-Stand Anfang]],"")</f>
        <v/>
      </c>
      <c r="J50" s="17" t="str">
        <f>IF(Tabelle1556789[[#This Row],[Art der Fahrt]]="Gewerblich",Tabelle1556789[[#This Row],[gefahrene km]]*Januar!G43,"-")</f>
        <v>-</v>
      </c>
    </row>
    <row r="51" spans="1:10" x14ac:dyDescent="0.2">
      <c r="A51" s="4"/>
      <c r="B51" s="16"/>
      <c r="C51" s="4"/>
      <c r="D51" s="5"/>
      <c r="E51" s="5"/>
      <c r="F51" s="21"/>
      <c r="G51" s="20" t="str">
        <f t="shared" si="1"/>
        <v/>
      </c>
      <c r="H51" s="10"/>
      <c r="I51" s="20" t="str">
        <f>IF(Tabelle1556789[[#This Row],[km-Stand Ende]]&gt;0,Tabelle1556789[[#This Row],[km-Stand Ende]]-Tabelle1556789[[#This Row],[km-Stand Anfang]],"")</f>
        <v/>
      </c>
      <c r="J51" s="17" t="str">
        <f>IF(Tabelle1556789[[#This Row],[Art der Fahrt]]="Gewerblich",Tabelle1556789[[#This Row],[gefahrene km]]*Januar!G44,"-")</f>
        <v>-</v>
      </c>
    </row>
    <row r="52" spans="1:10" x14ac:dyDescent="0.2">
      <c r="A52" s="4"/>
      <c r="B52" s="16"/>
      <c r="C52" s="4"/>
      <c r="D52" s="5"/>
      <c r="E52" s="5"/>
      <c r="F52" s="21"/>
      <c r="G52" s="20" t="str">
        <f t="shared" si="1"/>
        <v/>
      </c>
      <c r="H52" s="10"/>
      <c r="I52" s="20" t="str">
        <f>IF(Tabelle1556789[[#This Row],[km-Stand Ende]]&gt;0,Tabelle1556789[[#This Row],[km-Stand Ende]]-Tabelle1556789[[#This Row],[km-Stand Anfang]],"")</f>
        <v/>
      </c>
      <c r="J52" s="17" t="str">
        <f>IF(Tabelle1556789[[#This Row],[Art der Fahrt]]="Gewerblich",Tabelle1556789[[#This Row],[gefahrene km]]*Januar!G45,"-")</f>
        <v>-</v>
      </c>
    </row>
    <row r="53" spans="1:10" x14ac:dyDescent="0.2">
      <c r="A53" s="15"/>
      <c r="B53" s="16"/>
      <c r="C53" s="4"/>
      <c r="D53" s="5"/>
      <c r="E53" s="5"/>
      <c r="F53" s="21"/>
      <c r="G53" s="20" t="str">
        <f t="shared" si="1"/>
        <v/>
      </c>
      <c r="H53" s="10"/>
      <c r="I53" s="20" t="str">
        <f>IF(Tabelle1556789[[#This Row],[km-Stand Ende]]&gt;0,Tabelle1556789[[#This Row],[km-Stand Ende]]-Tabelle1556789[[#This Row],[km-Stand Anfang]],"")</f>
        <v/>
      </c>
      <c r="J53" s="17" t="str">
        <f>IF(Tabelle1556789[[#This Row],[Art der Fahrt]]="Gewerblich",Tabelle1556789[[#This Row],[gefahrene km]]*Januar!G46,"-")</f>
        <v>-</v>
      </c>
    </row>
  </sheetData>
  <sheetProtection sheet="1" objects="1" scenarios="1"/>
  <mergeCells count="8">
    <mergeCell ref="A9:C9"/>
    <mergeCell ref="G9:H9"/>
    <mergeCell ref="A1:J3"/>
    <mergeCell ref="A5:C5"/>
    <mergeCell ref="G5:H5"/>
    <mergeCell ref="A6:A8"/>
    <mergeCell ref="G7:H7"/>
    <mergeCell ref="G8:H8"/>
  </mergeCells>
  <conditionalFormatting sqref="I9">
    <cfRule type="cellIs" dxfId="99" priority="2" operator="greaterThan">
      <formula>0</formula>
    </cfRule>
    <cfRule type="cellIs" dxfId="98" priority="3" operator="lessThan">
      <formula>0</formula>
    </cfRule>
  </conditionalFormatting>
  <conditionalFormatting sqref="I5">
    <cfRule type="cellIs" dxfId="97" priority="1" operator="lessThan">
      <formula>0</formula>
    </cfRule>
  </conditionalFormatting>
  <dataValidations count="1">
    <dataValidation type="list" errorStyle="information" allowBlank="1" showInputMessage="1" showErrorMessage="1" errorTitle="Falsche Eingabe" error="Bitte geben Sie in dieser Tabellenzelle nur die Werte Privat, Pendeln oder Gewerblich ein oder wählen Sie diese aus dem Dropdownmenü." sqref="F12:F53">
      <formula1>Nutzungsart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37</vt:i4>
      </vt:variant>
    </vt:vector>
  </HeadingPairs>
  <TitlesOfParts>
    <vt:vector size="51" baseType="lpstr">
      <vt:lpstr>Jahresübersicht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Info &amp; Einstellungen</vt:lpstr>
      <vt:lpstr>Art</vt:lpstr>
      <vt:lpstr>April!Drucktitel</vt:lpstr>
      <vt:lpstr>August!Drucktitel</vt:lpstr>
      <vt:lpstr>Dezember!Drucktitel</vt:lpstr>
      <vt:lpstr>Februar!Drucktitel</vt:lpstr>
      <vt:lpstr>Januar!Drucktitel</vt:lpstr>
      <vt:lpstr>Juli!Drucktitel</vt:lpstr>
      <vt:lpstr>Juni!Drucktitel</vt:lpstr>
      <vt:lpstr>Mai!Drucktitel</vt:lpstr>
      <vt:lpstr>März!Drucktitel</vt:lpstr>
      <vt:lpstr>November!Drucktitel</vt:lpstr>
      <vt:lpstr>Oktober!Drucktitel</vt:lpstr>
      <vt:lpstr>September!Drucktitel</vt:lpstr>
      <vt:lpstr>April!Nutzungsart</vt:lpstr>
      <vt:lpstr>August!Nutzungsart</vt:lpstr>
      <vt:lpstr>Dezember!Nutzungsart</vt:lpstr>
      <vt:lpstr>Februar!Nutzungsart</vt:lpstr>
      <vt:lpstr>Juli!Nutzungsart</vt:lpstr>
      <vt:lpstr>Juni!Nutzungsart</vt:lpstr>
      <vt:lpstr>Mai!Nutzungsart</vt:lpstr>
      <vt:lpstr>März!Nutzungsart</vt:lpstr>
      <vt:lpstr>November!Nutzungsart</vt:lpstr>
      <vt:lpstr>Oktober!Nutzungsart</vt:lpstr>
      <vt:lpstr>September!Nutzungsart</vt:lpstr>
      <vt:lpstr>Nutzungsart</vt:lpstr>
      <vt:lpstr>April!Verbund</vt:lpstr>
      <vt:lpstr>August!Verbund</vt:lpstr>
      <vt:lpstr>Dezember!Verbund</vt:lpstr>
      <vt:lpstr>Februar!Verbund</vt:lpstr>
      <vt:lpstr>Juli!Verbund</vt:lpstr>
      <vt:lpstr>Juni!Verbund</vt:lpstr>
      <vt:lpstr>Mai!Verbund</vt:lpstr>
      <vt:lpstr>März!Verbund</vt:lpstr>
      <vt:lpstr>November!Verbund</vt:lpstr>
      <vt:lpstr>Oktober!Verbund</vt:lpstr>
      <vt:lpstr>September!Verbund</vt:lpstr>
      <vt:lpstr>Verbund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cp:lastPrinted>2013-11-03T07:09:37Z</cp:lastPrinted>
  <dcterms:created xsi:type="dcterms:W3CDTF">2013-10-30T05:56:26Z</dcterms:created>
  <dcterms:modified xsi:type="dcterms:W3CDTF">2013-11-03T07:31:51Z</dcterms:modified>
</cp:coreProperties>
</file>